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0" windowWidth="12120" windowHeight="9060" activeTab="0"/>
  </bookViews>
  <sheets>
    <sheet name="MJ" sheetId="1" r:id="rId1"/>
    <sheet name="MM" sheetId="2" r:id="rId2"/>
    <sheet name="MK" sheetId="3" r:id="rId3"/>
    <sheet name="MPM" sheetId="4" r:id="rId4"/>
    <sheet name="MKM" sheetId="5" r:id="rId5"/>
  </sheets>
  <definedNames>
    <definedName name="_xlnm.Print_Area" localSheetId="0">'MJ'!$A$1:$O$45</definedName>
    <definedName name="_xlnm.Print_Area" localSheetId="2">'MK'!$A$1:$O$30</definedName>
    <definedName name="_xlnm.Print_Area" localSheetId="4">'MKM'!$A$1:$O$44</definedName>
    <definedName name="_xlnm.Print_Area" localSheetId="1">'MM'!$A$1:$O$33</definedName>
  </definedNames>
  <calcPr fullCalcOnLoad="1"/>
</workbook>
</file>

<file path=xl/sharedStrings.xml><?xml version="1.0" encoding="utf-8"?>
<sst xmlns="http://schemas.openxmlformats.org/spreadsheetml/2006/main" count="798" uniqueCount="324">
  <si>
    <t>Youth Ranking Meisjes Juniores</t>
  </si>
  <si>
    <t>Youth Ranking Meisjes Preminiemen</t>
  </si>
  <si>
    <t>Youth Ranking Meisjes Miniemen</t>
  </si>
  <si>
    <t>Youth Ranking Meisjes Kadetten</t>
  </si>
  <si>
    <t>Youth Ranking Meisjes Kadetten/Miniemen</t>
  </si>
  <si>
    <t>DECLOUX</t>
  </si>
  <si>
    <t>CHLOE</t>
  </si>
  <si>
    <t>NC</t>
  </si>
  <si>
    <t>GUISSARD</t>
  </si>
  <si>
    <t>LILA</t>
  </si>
  <si>
    <t>ELLA</t>
  </si>
  <si>
    <t>Meulebeke</t>
  </si>
  <si>
    <t>D6</t>
  </si>
  <si>
    <t>DUVIVIER</t>
  </si>
  <si>
    <t>ELOISE</t>
  </si>
  <si>
    <t>J1</t>
  </si>
  <si>
    <t>B0</t>
  </si>
  <si>
    <t>HAZEE</t>
  </si>
  <si>
    <t>LOLA</t>
  </si>
  <si>
    <t>C0</t>
  </si>
  <si>
    <t>C4</t>
  </si>
  <si>
    <t>B4</t>
  </si>
  <si>
    <t>MAITHE</t>
  </si>
  <si>
    <t>Turnhout</t>
  </si>
  <si>
    <t>B6</t>
  </si>
  <si>
    <t>LUCIE</t>
  </si>
  <si>
    <t>J2</t>
  </si>
  <si>
    <t>ELEA</t>
  </si>
  <si>
    <t>C2</t>
  </si>
  <si>
    <t>LAFFINEUR</t>
  </si>
  <si>
    <t>LILLY</t>
  </si>
  <si>
    <t>K1</t>
  </si>
  <si>
    <t>D0</t>
  </si>
  <si>
    <t>ROMAIN</t>
  </si>
  <si>
    <t>ANAIS</t>
  </si>
  <si>
    <t>LOURAS</t>
  </si>
  <si>
    <t>ELINA</t>
  </si>
  <si>
    <t>EMILY</t>
  </si>
  <si>
    <t>INTHE</t>
  </si>
  <si>
    <t>Gierle</t>
  </si>
  <si>
    <t>C6</t>
  </si>
  <si>
    <t>LOTTE</t>
  </si>
  <si>
    <t>Geelse</t>
  </si>
  <si>
    <t>GITTE</t>
  </si>
  <si>
    <t>Hoeselt</t>
  </si>
  <si>
    <t>BUREAU</t>
  </si>
  <si>
    <t>K2</t>
  </si>
  <si>
    <t>CEULEMANS</t>
  </si>
  <si>
    <t>CLARA</t>
  </si>
  <si>
    <t>D4</t>
  </si>
  <si>
    <t>GIANNINI</t>
  </si>
  <si>
    <t>EVA</t>
  </si>
  <si>
    <t>MASSART</t>
  </si>
  <si>
    <t>LILOU</t>
  </si>
  <si>
    <t>RENKENS</t>
  </si>
  <si>
    <t>FANNY</t>
  </si>
  <si>
    <t>DUPONT</t>
  </si>
  <si>
    <t>CELIA</t>
  </si>
  <si>
    <t>ALICIA</t>
  </si>
  <si>
    <t>BURY</t>
  </si>
  <si>
    <t>D2</t>
  </si>
  <si>
    <t>Zandvoorde</t>
  </si>
  <si>
    <t>DANTINNE</t>
  </si>
  <si>
    <t>EMMA</t>
  </si>
  <si>
    <t>M1</t>
  </si>
  <si>
    <t>NINA</t>
  </si>
  <si>
    <t>DEDECKER</t>
  </si>
  <si>
    <t>JULIETTE</t>
  </si>
  <si>
    <t>SINGH</t>
  </si>
  <si>
    <t>TANISHA</t>
  </si>
  <si>
    <t>SANZAROWSKI</t>
  </si>
  <si>
    <t>ZHANAPRAIA</t>
  </si>
  <si>
    <t>AELST</t>
  </si>
  <si>
    <t>NORE</t>
  </si>
  <si>
    <t>IRINA</t>
  </si>
  <si>
    <t>SANNA</t>
  </si>
  <si>
    <t>ILENA</t>
  </si>
  <si>
    <t>M2</t>
  </si>
  <si>
    <t>WARRAND</t>
  </si>
  <si>
    <t>VANDENBULCKE</t>
  </si>
  <si>
    <t>NUYTTENS</t>
  </si>
  <si>
    <t>LESSIA</t>
  </si>
  <si>
    <t>Merksplas</t>
  </si>
  <si>
    <t>KATHE</t>
  </si>
  <si>
    <t>WACHEUL</t>
  </si>
  <si>
    <t>ROSIE</t>
  </si>
  <si>
    <t>PM1</t>
  </si>
  <si>
    <t>VOLVERT</t>
  </si>
  <si>
    <t>TEMPERANCE</t>
  </si>
  <si>
    <t>Smash Dolfijn</t>
  </si>
  <si>
    <t>PM2</t>
  </si>
  <si>
    <t>DELANNOY</t>
  </si>
  <si>
    <t>CORYN</t>
  </si>
  <si>
    <t>YASMINE</t>
  </si>
  <si>
    <t>CATO</t>
  </si>
  <si>
    <t>COENE</t>
  </si>
  <si>
    <t>HANNAH</t>
  </si>
  <si>
    <t>PUTZEYS</t>
  </si>
  <si>
    <t>LORE</t>
  </si>
  <si>
    <t>Hamme Mille</t>
  </si>
  <si>
    <t>Vedrinamur</t>
  </si>
  <si>
    <t>Ans</t>
  </si>
  <si>
    <t>J3</t>
  </si>
  <si>
    <t>Malonne</t>
  </si>
  <si>
    <t>A5</t>
  </si>
  <si>
    <t>R.R. Basecles</t>
  </si>
  <si>
    <t>A2</t>
  </si>
  <si>
    <t>B2</t>
  </si>
  <si>
    <t>DE MEYER</t>
  </si>
  <si>
    <t>Dinez</t>
  </si>
  <si>
    <t>Montzen</t>
  </si>
  <si>
    <t>Braine l'Alleud</t>
  </si>
  <si>
    <t>Jamoigne</t>
  </si>
  <si>
    <t>Minerois</t>
  </si>
  <si>
    <t>LEYSENS</t>
  </si>
  <si>
    <t>DESIR</t>
  </si>
  <si>
    <t>NOELYSE</t>
  </si>
  <si>
    <t>Logis Auderghem</t>
  </si>
  <si>
    <t>TANG</t>
  </si>
  <si>
    <t>VAN DEN BRIL</t>
  </si>
  <si>
    <t>VERLEYE</t>
  </si>
  <si>
    <t>Hyon - Cuesmes</t>
  </si>
  <si>
    <t>Ping 2000 Ecaus.</t>
  </si>
  <si>
    <t>COLLA</t>
  </si>
  <si>
    <t>GEEROMS</t>
  </si>
  <si>
    <t>DESLYPER</t>
  </si>
  <si>
    <t>ERGOT</t>
  </si>
  <si>
    <t>FLORA</t>
  </si>
  <si>
    <t>Neufvilles Senne</t>
  </si>
  <si>
    <t>Saint-Piat</t>
  </si>
  <si>
    <t>VERMANDEL</t>
  </si>
  <si>
    <t>Centre Ardenne</t>
  </si>
  <si>
    <t>LINA</t>
  </si>
  <si>
    <t>Somzee</t>
  </si>
  <si>
    <t>Astrid</t>
  </si>
  <si>
    <t>PIETTE</t>
  </si>
  <si>
    <t>ALICE</t>
  </si>
  <si>
    <t>St-Marc</t>
  </si>
  <si>
    <t>VAEL</t>
  </si>
  <si>
    <t>LISA-MARIE</t>
  </si>
  <si>
    <t>De Woudpalet</t>
  </si>
  <si>
    <t>LEGROS</t>
  </si>
  <si>
    <t>La Villette</t>
  </si>
  <si>
    <t>CORNELIS</t>
  </si>
  <si>
    <t>HANNE</t>
  </si>
  <si>
    <t>Nova</t>
  </si>
  <si>
    <t>CHAPODZE</t>
  </si>
  <si>
    <t>MARIE</t>
  </si>
  <si>
    <t>Merelbeke</t>
  </si>
  <si>
    <t>PETERS</t>
  </si>
  <si>
    <t>BELMANS</t>
  </si>
  <si>
    <t>LEWYCKYJ</t>
  </si>
  <si>
    <t>MERMANS</t>
  </si>
  <si>
    <t>GREGOOR</t>
  </si>
  <si>
    <t>DUBOIS</t>
  </si>
  <si>
    <t>FIONA</t>
  </si>
  <si>
    <t>RIFFLART</t>
  </si>
  <si>
    <t>CHARLOTTE</t>
  </si>
  <si>
    <t>AMANDINE</t>
  </si>
  <si>
    <t>TESSA</t>
  </si>
  <si>
    <t>BERTIAUX</t>
  </si>
  <si>
    <t>EMELYNE</t>
  </si>
  <si>
    <t>EMELINE</t>
  </si>
  <si>
    <t>Tourinnes</t>
  </si>
  <si>
    <t>Bouillon</t>
  </si>
  <si>
    <t>Perwez</t>
  </si>
  <si>
    <t>KOTTGEN</t>
  </si>
  <si>
    <t>LINDE</t>
  </si>
  <si>
    <t>SMETS</t>
  </si>
  <si>
    <t>AXELLE</t>
  </si>
  <si>
    <t>LENGELE</t>
  </si>
  <si>
    <t>Meerdaal</t>
  </si>
  <si>
    <t>A15</t>
  </si>
  <si>
    <t>Individuel</t>
  </si>
  <si>
    <t>CZAPLICKI</t>
  </si>
  <si>
    <t>Alpa Schaerbeek Ixelles</t>
  </si>
  <si>
    <t>ISEPPI</t>
  </si>
  <si>
    <t>SABRINA</t>
  </si>
  <si>
    <t>Thuin</t>
  </si>
  <si>
    <t>Donald</t>
  </si>
  <si>
    <t>MARJOLEIN</t>
  </si>
  <si>
    <t>MARYSE</t>
  </si>
  <si>
    <t>ART</t>
  </si>
  <si>
    <t>LISE</t>
  </si>
  <si>
    <t>GOETHALS</t>
  </si>
  <si>
    <t>DE GIER</t>
  </si>
  <si>
    <t>NYNKE</t>
  </si>
  <si>
    <t>HOUSIAUX</t>
  </si>
  <si>
    <t>CAPUCINE</t>
  </si>
  <si>
    <t>Moustier</t>
  </si>
  <si>
    <t>KESSELS</t>
  </si>
  <si>
    <t>TONDEUR CRAEMERS</t>
  </si>
  <si>
    <t>LÃ‰A</t>
  </si>
  <si>
    <t>Le Centre</t>
  </si>
  <si>
    <t>MOSSELMANS</t>
  </si>
  <si>
    <t>LAMBRECHT</t>
  </si>
  <si>
    <t>JANNE</t>
  </si>
  <si>
    <t>B3</t>
  </si>
  <si>
    <t>Chatelet</t>
  </si>
  <si>
    <t>ILKE</t>
  </si>
  <si>
    <t>GLINEUR</t>
  </si>
  <si>
    <t>MOLLY</t>
  </si>
  <si>
    <t>Meteor Bree</t>
  </si>
  <si>
    <t>WECKX</t>
  </si>
  <si>
    <t>DIETE</t>
  </si>
  <si>
    <t>Morata Mol</t>
  </si>
  <si>
    <t>2023/2024</t>
  </si>
  <si>
    <t>BETTONVILLE</t>
  </si>
  <si>
    <t xml:space="preserve">DE VESTEL </t>
  </si>
  <si>
    <t>MoONOTTE</t>
  </si>
  <si>
    <t>Margaux</t>
  </si>
  <si>
    <t>Ochamps</t>
  </si>
  <si>
    <t>Elien</t>
  </si>
  <si>
    <t>NG</t>
  </si>
  <si>
    <t>HUSSON</t>
  </si>
  <si>
    <t>Lotte</t>
  </si>
  <si>
    <t>DE LEY</t>
  </si>
  <si>
    <t>Laure</t>
  </si>
  <si>
    <t>Zoersel</t>
  </si>
  <si>
    <t>STIJNEN</t>
  </si>
  <si>
    <t>Ella</t>
  </si>
  <si>
    <t>HOLLEVOET</t>
  </si>
  <si>
    <t>DEJONCKHEERE</t>
  </si>
  <si>
    <t>LEONIE</t>
  </si>
  <si>
    <t>Deinze</t>
  </si>
  <si>
    <t>STEVENS</t>
  </si>
  <si>
    <t>Bilzen</t>
  </si>
  <si>
    <t>TIMMERMANS</t>
  </si>
  <si>
    <t>ELISA</t>
  </si>
  <si>
    <t>Hurricane</t>
  </si>
  <si>
    <t>VANSNICK</t>
  </si>
  <si>
    <t>VALENTINE</t>
  </si>
  <si>
    <t xml:space="preserve">NG  </t>
  </si>
  <si>
    <t>Montois</t>
  </si>
  <si>
    <t>PIDRE RIVERA</t>
  </si>
  <si>
    <t>NOELLA</t>
  </si>
  <si>
    <t>Piranha</t>
  </si>
  <si>
    <t>TASNIM</t>
  </si>
  <si>
    <t>Arc en Ciel</t>
  </si>
  <si>
    <t>BOARAM</t>
  </si>
  <si>
    <t xml:space="preserve">LEGRAND </t>
  </si>
  <si>
    <t>ESTELLE</t>
  </si>
  <si>
    <t>Tiege</t>
  </si>
  <si>
    <t>QUINTIN</t>
  </si>
  <si>
    <t>ZELIE</t>
  </si>
  <si>
    <t>Hyon</t>
  </si>
  <si>
    <t>DEKENS</t>
  </si>
  <si>
    <t>JILL</t>
  </si>
  <si>
    <t>HERTOGS</t>
  </si>
  <si>
    <t>STIEN</t>
  </si>
  <si>
    <t>Virtus</t>
  </si>
  <si>
    <t>BUTS</t>
  </si>
  <si>
    <t>EVELIEN</t>
  </si>
  <si>
    <t>Hallaar</t>
  </si>
  <si>
    <t>TRENSON</t>
  </si>
  <si>
    <t>LAUREN</t>
  </si>
  <si>
    <t>Maldegem</t>
  </si>
  <si>
    <t>BASTIAENS</t>
  </si>
  <si>
    <t>JULIE</t>
  </si>
  <si>
    <t>Schoten</t>
  </si>
  <si>
    <t>DRICOT</t>
  </si>
  <si>
    <t>MAELLE</t>
  </si>
  <si>
    <t>DHOLLANDER</t>
  </si>
  <si>
    <t>Liv</t>
  </si>
  <si>
    <t>Hamme</t>
  </si>
  <si>
    <t>SUETENS</t>
  </si>
  <si>
    <t>Berlaar</t>
  </si>
  <si>
    <t>BURGRAEVE</t>
  </si>
  <si>
    <t>LILY</t>
  </si>
  <si>
    <t>Lauwe</t>
  </si>
  <si>
    <t>DOCHY</t>
  </si>
  <si>
    <t>De Woutpalet</t>
  </si>
  <si>
    <t>RADEMACKER</t>
  </si>
  <si>
    <t>VAN ZUYLEN VAN NYRVELT</t>
  </si>
  <si>
    <t>MAYA</t>
  </si>
  <si>
    <t>Gembloux</t>
  </si>
  <si>
    <t>SOLENE</t>
  </si>
  <si>
    <t>BONNE</t>
  </si>
  <si>
    <t>LEANA</t>
  </si>
  <si>
    <t>VANCOILLIE</t>
  </si>
  <si>
    <t>DEGIER</t>
  </si>
  <si>
    <t>NORA</t>
  </si>
  <si>
    <t>LEGRAND</t>
  </si>
  <si>
    <t>DENIS</t>
  </si>
  <si>
    <t>ANAEL</t>
  </si>
  <si>
    <t>VANOVERBEKE</t>
  </si>
  <si>
    <t>HELENE</t>
  </si>
  <si>
    <t>PERRIN</t>
  </si>
  <si>
    <t>ZOE</t>
  </si>
  <si>
    <t>Le Logis Auderghem</t>
  </si>
  <si>
    <t>COLLARS</t>
  </si>
  <si>
    <t>FIORELLA</t>
  </si>
  <si>
    <t>JAUMOTTE</t>
  </si>
  <si>
    <t>MAEVA</t>
  </si>
  <si>
    <t>JANSSENS</t>
  </si>
  <si>
    <t>LYLOU</t>
  </si>
  <si>
    <t>Andenne</t>
  </si>
  <si>
    <t>LABAERE</t>
  </si>
  <si>
    <t>MANOE</t>
  </si>
  <si>
    <t>RENARD</t>
  </si>
  <si>
    <t>SANDY</t>
  </si>
  <si>
    <t>Saint Piat</t>
  </si>
  <si>
    <t>FIEVEZ</t>
  </si>
  <si>
    <t>ALINE</t>
  </si>
  <si>
    <t>LISABETH</t>
  </si>
  <si>
    <t>CHELSY</t>
  </si>
  <si>
    <t>MARTEAUX</t>
  </si>
  <si>
    <t>INES</t>
  </si>
  <si>
    <t>La Cipale</t>
  </si>
  <si>
    <t>DELHEZ</t>
  </si>
  <si>
    <t>LESLIE</t>
  </si>
  <si>
    <t>NAESSENS</t>
  </si>
  <si>
    <t>GOFFAUX</t>
  </si>
  <si>
    <t>DE PELLECYN</t>
  </si>
  <si>
    <t>MARIEKE</t>
  </si>
  <si>
    <t>Rooigem</t>
  </si>
  <si>
    <t>VERSTUYF</t>
  </si>
  <si>
    <t>GWENNY</t>
  </si>
  <si>
    <t>LEMBRECHTS</t>
  </si>
  <si>
    <t>YENTHE</t>
  </si>
  <si>
    <t>DEVOS</t>
  </si>
  <si>
    <t>SAM</t>
  </si>
  <si>
    <t>Torhout</t>
  </si>
  <si>
    <t xml:space="preserve">M1 </t>
  </si>
</sst>
</file>

<file path=xl/styles.xml><?xml version="1.0" encoding="utf-8"?>
<styleSheet xmlns="http://schemas.openxmlformats.org/spreadsheetml/2006/main">
  <numFmts count="16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</numFmts>
  <fonts count="38">
    <font>
      <sz val="10"/>
      <name val="Arial"/>
      <family val="0"/>
    </font>
    <font>
      <u val="single"/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double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thin"/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double"/>
    </border>
    <border>
      <left>
        <color indexed="63"/>
      </left>
      <right style="double"/>
      <top style="thin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 style="double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 style="dashed"/>
      <top style="double"/>
      <bottom>
        <color indexed="63"/>
      </bottom>
    </border>
    <border>
      <left style="dashed"/>
      <right style="dashed"/>
      <top style="double"/>
      <bottom>
        <color indexed="63"/>
      </bottom>
    </border>
    <border>
      <left style="dashed"/>
      <right style="dashed"/>
      <top style="double"/>
      <bottom style="thin"/>
    </border>
    <border>
      <left style="dashed"/>
      <right style="double"/>
      <top style="double"/>
      <bottom>
        <color indexed="63"/>
      </bottom>
    </border>
    <border>
      <left style="dashed"/>
      <right style="dashed"/>
      <top style="thin"/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 style="double"/>
      <right style="dashed"/>
      <top>
        <color indexed="63"/>
      </top>
      <bottom>
        <color indexed="63"/>
      </bottom>
    </border>
    <border>
      <left style="dashed"/>
      <right style="double"/>
      <top>
        <color indexed="63"/>
      </top>
      <bottom>
        <color indexed="63"/>
      </bottom>
    </border>
    <border>
      <left style="double"/>
      <right style="dashed"/>
      <top>
        <color indexed="63"/>
      </top>
      <bottom style="double"/>
    </border>
    <border>
      <left style="dashed"/>
      <right style="dashed"/>
      <top>
        <color indexed="63"/>
      </top>
      <bottom style="double"/>
    </border>
    <border>
      <left style="dashed"/>
      <right style="double"/>
      <top>
        <color indexed="63"/>
      </top>
      <bottom style="double"/>
    </border>
  </borders>
  <cellStyleXfs count="7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0" borderId="3" applyNumberFormat="0" applyFill="0" applyAlignment="0" applyProtection="0"/>
    <xf numFmtId="0" fontId="25" fillId="28" borderId="0" applyNumberFormat="0" applyBorder="0" applyAlignment="0" applyProtection="0"/>
    <xf numFmtId="0" fontId="1" fillId="0" borderId="0" applyNumberFormat="0" applyFill="0" applyBorder="0" applyAlignment="0" applyProtection="0"/>
    <xf numFmtId="0" fontId="26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0" fillId="31" borderId="7" applyNumberFormat="0" applyFont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3" fillId="0" borderId="8" applyNumberFormat="0" applyFill="0" applyAlignment="0" applyProtection="0"/>
    <xf numFmtId="0" fontId="34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4" xfId="0" applyBorder="1" applyAlignment="1">
      <alignment horizontal="center"/>
    </xf>
    <xf numFmtId="0" fontId="0" fillId="0" borderId="0" xfId="0" applyBorder="1" applyAlignment="1">
      <alignment/>
    </xf>
    <xf numFmtId="0" fontId="0" fillId="0" borderId="18" xfId="0" applyBorder="1" applyAlignment="1">
      <alignment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2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0" xfId="0" applyFont="1" applyAlignment="1">
      <alignment/>
    </xf>
    <xf numFmtId="0" fontId="0" fillId="0" borderId="24" xfId="0" applyBorder="1" applyAlignment="1">
      <alignment horizontal="center"/>
    </xf>
    <xf numFmtId="0" fontId="0" fillId="0" borderId="11" xfId="0" applyFont="1" applyBorder="1" applyAlignment="1">
      <alignment/>
    </xf>
    <xf numFmtId="0" fontId="0" fillId="0" borderId="11" xfId="0" applyFont="1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33" borderId="11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3" borderId="0" xfId="0" applyFont="1" applyFill="1" applyBorder="1" applyAlignment="1">
      <alignment/>
    </xf>
    <xf numFmtId="0" fontId="0" fillId="0" borderId="24" xfId="0" applyFont="1" applyBorder="1" applyAlignment="1">
      <alignment/>
    </xf>
    <xf numFmtId="0" fontId="0" fillId="33" borderId="24" xfId="0" applyFont="1" applyFill="1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28" xfId="0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0" fillId="0" borderId="31" xfId="0" applyBorder="1" applyAlignment="1">
      <alignment/>
    </xf>
    <xf numFmtId="0" fontId="0" fillId="33" borderId="31" xfId="0" applyFont="1" applyFill="1" applyBorder="1" applyAlignment="1">
      <alignment/>
    </xf>
    <xf numFmtId="0" fontId="0" fillId="0" borderId="32" xfId="0" applyBorder="1" applyAlignment="1">
      <alignment/>
    </xf>
    <xf numFmtId="0" fontId="0" fillId="0" borderId="24" xfId="0" applyFill="1" applyBorder="1" applyAlignment="1">
      <alignment/>
    </xf>
    <xf numFmtId="22" fontId="0" fillId="0" borderId="0" xfId="0" applyNumberFormat="1" applyAlignment="1">
      <alignment/>
    </xf>
    <xf numFmtId="0" fontId="0" fillId="0" borderId="24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0" fillId="0" borderId="0" xfId="0" applyAlignment="1">
      <alignment horizontal="left"/>
    </xf>
    <xf numFmtId="1" fontId="0" fillId="33" borderId="0" xfId="0" applyNumberFormat="1" applyFill="1" applyAlignment="1">
      <alignment/>
    </xf>
    <xf numFmtId="0" fontId="0" fillId="33" borderId="0" xfId="0" applyFill="1" applyAlignment="1">
      <alignment/>
    </xf>
    <xf numFmtId="0" fontId="0" fillId="33" borderId="0" xfId="0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16" xfId="0" applyFill="1" applyBorder="1" applyAlignment="1">
      <alignment/>
    </xf>
    <xf numFmtId="0" fontId="0" fillId="33" borderId="11" xfId="0" applyFill="1" applyBorder="1" applyAlignment="1">
      <alignment/>
    </xf>
    <xf numFmtId="0" fontId="0" fillId="33" borderId="11" xfId="0" applyFill="1" applyBorder="1" applyAlignment="1">
      <alignment horizontal="center"/>
    </xf>
    <xf numFmtId="0" fontId="0" fillId="0" borderId="16" xfId="0" applyFont="1" applyBorder="1" applyAlignment="1">
      <alignment/>
    </xf>
    <xf numFmtId="0" fontId="0" fillId="34" borderId="11" xfId="0" applyFill="1" applyBorder="1" applyAlignment="1">
      <alignment horizontal="center"/>
    </xf>
    <xf numFmtId="0" fontId="0" fillId="34" borderId="11" xfId="0" applyFill="1" applyBorder="1" applyAlignment="1">
      <alignment/>
    </xf>
    <xf numFmtId="0" fontId="0" fillId="34" borderId="14" xfId="0" applyFill="1" applyBorder="1" applyAlignment="1">
      <alignment/>
    </xf>
    <xf numFmtId="0" fontId="0" fillId="34" borderId="14" xfId="0" applyFill="1" applyBorder="1" applyAlignment="1">
      <alignment horizontal="center"/>
    </xf>
    <xf numFmtId="0" fontId="0" fillId="24" borderId="11" xfId="0" applyFill="1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1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1" xfId="0" applyFill="1" applyBorder="1" applyAlignment="1">
      <alignment horizontal="center"/>
    </xf>
    <xf numFmtId="0" fontId="0" fillId="0" borderId="16" xfId="0" applyFont="1" applyFill="1" applyBorder="1" applyAlignment="1">
      <alignment/>
    </xf>
    <xf numFmtId="0" fontId="0" fillId="0" borderId="34" xfId="0" applyBorder="1" applyAlignment="1">
      <alignment/>
    </xf>
    <xf numFmtId="0" fontId="37" fillId="35" borderId="11" xfId="0" applyFont="1" applyFill="1" applyBorder="1" applyAlignment="1">
      <alignment horizontal="center"/>
    </xf>
    <xf numFmtId="0" fontId="0" fillId="0" borderId="33" xfId="0" applyBorder="1" applyAlignment="1">
      <alignment/>
    </xf>
    <xf numFmtId="0" fontId="0" fillId="33" borderId="33" xfId="0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34" xfId="0" applyFont="1" applyBorder="1" applyAlignment="1">
      <alignment/>
    </xf>
    <xf numFmtId="0" fontId="0" fillId="0" borderId="35" xfId="0" applyFont="1" applyBorder="1" applyAlignment="1">
      <alignment/>
    </xf>
    <xf numFmtId="0" fontId="0" fillId="0" borderId="13" xfId="0" applyFont="1" applyBorder="1" applyAlignment="1">
      <alignment horizontal="center"/>
    </xf>
    <xf numFmtId="0" fontId="0" fillId="0" borderId="36" xfId="0" applyFill="1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0" fontId="0" fillId="0" borderId="39" xfId="0" applyBorder="1" applyAlignment="1">
      <alignment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42" xfId="0" applyBorder="1" applyAlignment="1">
      <alignment horizontal="center"/>
    </xf>
    <xf numFmtId="0" fontId="0" fillId="0" borderId="42" xfId="0" applyBorder="1" applyAlignment="1">
      <alignment/>
    </xf>
    <xf numFmtId="0" fontId="0" fillId="33" borderId="42" xfId="0" applyFill="1" applyBorder="1" applyAlignment="1">
      <alignment horizontal="center"/>
    </xf>
    <xf numFmtId="0" fontId="0" fillId="0" borderId="43" xfId="0" applyBorder="1" applyAlignment="1">
      <alignment horizontal="center"/>
    </xf>
    <xf numFmtId="0" fontId="0" fillId="0" borderId="44" xfId="0" applyBorder="1" applyAlignment="1">
      <alignment/>
    </xf>
    <xf numFmtId="0" fontId="0" fillId="0" borderId="43" xfId="0" applyBorder="1" applyAlignment="1">
      <alignment/>
    </xf>
    <xf numFmtId="0" fontId="0" fillId="33" borderId="43" xfId="0" applyFill="1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46" xfId="0" applyBorder="1" applyAlignment="1">
      <alignment/>
    </xf>
    <xf numFmtId="0" fontId="0" fillId="0" borderId="47" xfId="0" applyBorder="1" applyAlignment="1">
      <alignment/>
    </xf>
    <xf numFmtId="0" fontId="0" fillId="0" borderId="4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24" borderId="11" xfId="0" applyFill="1" applyBorder="1" applyAlignment="1">
      <alignment/>
    </xf>
  </cellXfs>
  <cellStyles count="6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Hyperlink" xfId="43"/>
    <cellStyle name="Invoer" xfId="44"/>
    <cellStyle name="Comma" xfId="45"/>
    <cellStyle name="Comma [0]" xfId="46"/>
    <cellStyle name="Kop 1" xfId="47"/>
    <cellStyle name="Kop 2" xfId="48"/>
    <cellStyle name="Kop 3" xfId="49"/>
    <cellStyle name="Kop 4" xfId="50"/>
    <cellStyle name="Neutraal" xfId="51"/>
    <cellStyle name="Notitie" xfId="52"/>
    <cellStyle name="Ongeldig" xfId="53"/>
    <cellStyle name="Percent" xfId="54"/>
    <cellStyle name="Standaard 10" xfId="55"/>
    <cellStyle name="Standaard 11" xfId="56"/>
    <cellStyle name="Standaard 12" xfId="57"/>
    <cellStyle name="Standaard 13" xfId="58"/>
    <cellStyle name="Standaard 14" xfId="59"/>
    <cellStyle name="Standaard 15" xfId="60"/>
    <cellStyle name="Standaard 16" xfId="61"/>
    <cellStyle name="Standaard 17" xfId="62"/>
    <cellStyle name="Standaard 2" xfId="63"/>
    <cellStyle name="Standaard 3" xfId="64"/>
    <cellStyle name="Standaard 4" xfId="65"/>
    <cellStyle name="Standaard 5" xfId="66"/>
    <cellStyle name="Standaard 6" xfId="67"/>
    <cellStyle name="Standaard 7" xfId="68"/>
    <cellStyle name="Standaard 8" xfId="69"/>
    <cellStyle name="Standaard 9" xfId="70"/>
    <cellStyle name="Titel" xfId="71"/>
    <cellStyle name="Totaal" xfId="72"/>
    <cellStyle name="Uitvoer" xfId="73"/>
    <cellStyle name="Currency" xfId="74"/>
    <cellStyle name="Currency [0]" xfId="75"/>
    <cellStyle name="Verklarende tekst" xfId="76"/>
    <cellStyle name="Waarschuwingstekst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3"/>
  <sheetViews>
    <sheetView tabSelected="1" workbookViewId="0" topLeftCell="A1">
      <selection activeCell="T15" sqref="T15"/>
    </sheetView>
  </sheetViews>
  <sheetFormatPr defaultColWidth="9.140625" defaultRowHeight="12.75"/>
  <cols>
    <col min="1" max="1" width="13.28125" style="0" customWidth="1"/>
    <col min="2" max="2" width="9.28125" style="0" customWidth="1"/>
    <col min="3" max="4" width="4.00390625" style="1" customWidth="1"/>
    <col min="5" max="5" width="17.00390625" style="0" customWidth="1"/>
    <col min="6" max="6" width="3.7109375" style="0" customWidth="1"/>
    <col min="7" max="7" width="3.8515625" style="0" customWidth="1"/>
    <col min="8" max="8" width="4.140625" style="0" customWidth="1"/>
    <col min="9" max="9" width="4.00390625" style="0" customWidth="1"/>
    <col min="10" max="10" width="3.8515625" style="0" customWidth="1"/>
    <col min="11" max="11" width="4.140625" style="0" customWidth="1"/>
    <col min="12" max="12" width="4.28125" style="0" customWidth="1"/>
    <col min="13" max="13" width="4.7109375" style="1" customWidth="1"/>
    <col min="14" max="14" width="4.7109375" style="0" customWidth="1"/>
    <col min="15" max="15" width="5.8515625" style="1" customWidth="1"/>
    <col min="16" max="16" width="5.7109375" style="1" customWidth="1"/>
    <col min="24" max="24" width="4.7109375" style="0" customWidth="1"/>
  </cols>
  <sheetData>
    <row r="1" spans="1:14" ht="13.5" thickBot="1">
      <c r="A1" s="20" t="s">
        <v>0</v>
      </c>
      <c r="E1" s="23" t="s">
        <v>206</v>
      </c>
      <c r="F1" s="1"/>
      <c r="G1" s="1"/>
      <c r="H1" s="1"/>
      <c r="I1" s="1"/>
      <c r="J1" s="1"/>
      <c r="K1" s="1"/>
      <c r="L1" s="1"/>
      <c r="N1" s="1"/>
    </row>
    <row r="2" spans="1:23" ht="14.25" thickBot="1" thickTop="1">
      <c r="A2" s="12"/>
      <c r="B2" s="2"/>
      <c r="C2" s="3"/>
      <c r="D2" s="3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16">
        <v>7</v>
      </c>
      <c r="M2" s="3">
        <v>8</v>
      </c>
      <c r="N2" s="3">
        <v>70</v>
      </c>
      <c r="O2" s="31">
        <v>10</v>
      </c>
      <c r="W2" s="49"/>
    </row>
    <row r="3" spans="1:23" ht="13.5" thickTop="1">
      <c r="A3" s="10" t="s">
        <v>13</v>
      </c>
      <c r="B3" s="9" t="s">
        <v>14</v>
      </c>
      <c r="C3" s="9" t="s">
        <v>104</v>
      </c>
      <c r="D3" s="13" t="s">
        <v>102</v>
      </c>
      <c r="E3" s="9" t="s">
        <v>103</v>
      </c>
      <c r="F3" s="13">
        <v>50</v>
      </c>
      <c r="G3" s="4">
        <v>45</v>
      </c>
      <c r="H3" s="64">
        <v>40</v>
      </c>
      <c r="I3" s="65">
        <v>25</v>
      </c>
      <c r="J3" s="13">
        <v>50</v>
      </c>
      <c r="K3" s="13">
        <v>50</v>
      </c>
      <c r="L3" s="16">
        <f>SUM(F3:K3)/2</f>
        <v>130</v>
      </c>
      <c r="M3" s="13">
        <v>70</v>
      </c>
      <c r="N3" s="13">
        <v>100</v>
      </c>
      <c r="O3" s="41">
        <f>SUM(L3:N3)</f>
        <v>300</v>
      </c>
      <c r="W3" s="49"/>
    </row>
    <row r="4" spans="1:23" ht="12.75">
      <c r="A4" s="11" t="s">
        <v>29</v>
      </c>
      <c r="B4" s="4" t="s">
        <v>30</v>
      </c>
      <c r="C4" s="4" t="s">
        <v>172</v>
      </c>
      <c r="D4" s="5" t="s">
        <v>15</v>
      </c>
      <c r="E4" s="4" t="s">
        <v>100</v>
      </c>
      <c r="F4" s="5">
        <v>40</v>
      </c>
      <c r="G4" s="4">
        <v>32</v>
      </c>
      <c r="H4" s="4">
        <v>32</v>
      </c>
      <c r="I4" s="5">
        <v>20</v>
      </c>
      <c r="J4" s="5">
        <v>45</v>
      </c>
      <c r="K4" s="5">
        <v>40</v>
      </c>
      <c r="L4" s="5">
        <f>SUM(F4:K4)/2</f>
        <v>104.5</v>
      </c>
      <c r="M4" s="5">
        <v>85</v>
      </c>
      <c r="N4" s="5">
        <v>90</v>
      </c>
      <c r="O4" s="32">
        <f>SUM(L4:N4)</f>
        <v>279.5</v>
      </c>
      <c r="W4" s="49"/>
    </row>
    <row r="5" spans="1:23" ht="12.75">
      <c r="A5" s="11" t="s">
        <v>33</v>
      </c>
      <c r="B5" s="4" t="s">
        <v>34</v>
      </c>
      <c r="C5" s="4" t="s">
        <v>16</v>
      </c>
      <c r="D5" s="5" t="s">
        <v>15</v>
      </c>
      <c r="E5" s="4" t="s">
        <v>103</v>
      </c>
      <c r="F5" s="5">
        <v>45</v>
      </c>
      <c r="G5" s="4">
        <v>40</v>
      </c>
      <c r="H5" s="4">
        <v>50</v>
      </c>
      <c r="I5" s="5">
        <v>32</v>
      </c>
      <c r="J5" s="5">
        <v>36</v>
      </c>
      <c r="K5" s="5">
        <v>20</v>
      </c>
      <c r="L5" s="5">
        <f>SUM(F5:K5)/2</f>
        <v>111.5</v>
      </c>
      <c r="M5" s="5">
        <v>70</v>
      </c>
      <c r="N5" s="5">
        <v>60</v>
      </c>
      <c r="O5" s="32">
        <f>SUM(L5:N5)</f>
        <v>241.5</v>
      </c>
      <c r="W5" s="49"/>
    </row>
    <row r="6" spans="1:23" ht="12.75">
      <c r="A6" s="58" t="s">
        <v>52</v>
      </c>
      <c r="B6" s="59" t="s">
        <v>53</v>
      </c>
      <c r="C6" s="59" t="s">
        <v>106</v>
      </c>
      <c r="D6" s="60" t="s">
        <v>26</v>
      </c>
      <c r="E6" s="59" t="s">
        <v>173</v>
      </c>
      <c r="F6" s="66">
        <v>38</v>
      </c>
      <c r="G6" s="99">
        <v>22.5</v>
      </c>
      <c r="H6" s="63">
        <v>40</v>
      </c>
      <c r="I6" s="62">
        <v>25</v>
      </c>
      <c r="J6" s="5">
        <v>36</v>
      </c>
      <c r="K6" s="5">
        <v>20</v>
      </c>
      <c r="L6" s="5">
        <f>SUM(F6:K6)/2</f>
        <v>90.75</v>
      </c>
      <c r="M6" s="5">
        <v>100</v>
      </c>
      <c r="N6" s="5">
        <v>30</v>
      </c>
      <c r="O6" s="32">
        <f>SUM(L6:N6)</f>
        <v>220.75</v>
      </c>
      <c r="W6" s="49"/>
    </row>
    <row r="7" spans="1:23" ht="12.75">
      <c r="A7" s="11" t="s">
        <v>50</v>
      </c>
      <c r="B7" s="4" t="s">
        <v>51</v>
      </c>
      <c r="C7" s="4" t="s">
        <v>16</v>
      </c>
      <c r="D7" s="5" t="s">
        <v>26</v>
      </c>
      <c r="E7" s="4" t="s">
        <v>112</v>
      </c>
      <c r="F7" s="5">
        <v>25</v>
      </c>
      <c r="G7" s="4">
        <v>20</v>
      </c>
      <c r="H7" s="4">
        <v>45</v>
      </c>
      <c r="I7" s="5">
        <v>28</v>
      </c>
      <c r="J7" s="5">
        <v>18</v>
      </c>
      <c r="K7" s="5">
        <v>12</v>
      </c>
      <c r="L7" s="5">
        <f>SUM(F7:K7)/2</f>
        <v>74</v>
      </c>
      <c r="M7" s="5">
        <v>55</v>
      </c>
      <c r="N7" s="5">
        <v>80</v>
      </c>
      <c r="O7" s="32">
        <f>SUM(L7:N7)</f>
        <v>209</v>
      </c>
      <c r="W7" s="49"/>
    </row>
    <row r="8" spans="1:23" ht="12.75">
      <c r="A8" s="11" t="s">
        <v>153</v>
      </c>
      <c r="B8" s="4" t="s">
        <v>43</v>
      </c>
      <c r="C8" s="4" t="s">
        <v>24</v>
      </c>
      <c r="D8" s="5" t="s">
        <v>15</v>
      </c>
      <c r="E8" s="4" t="s">
        <v>44</v>
      </c>
      <c r="F8" s="5">
        <v>14</v>
      </c>
      <c r="G8" s="4">
        <v>10</v>
      </c>
      <c r="H8" s="4">
        <v>32</v>
      </c>
      <c r="I8" s="5">
        <v>20</v>
      </c>
      <c r="J8" s="5">
        <v>40</v>
      </c>
      <c r="K8" s="5">
        <v>25</v>
      </c>
      <c r="L8" s="5">
        <f>SUM(F8:K8)/2</f>
        <v>70.5</v>
      </c>
      <c r="M8" s="5">
        <v>55</v>
      </c>
      <c r="N8" s="5">
        <v>50</v>
      </c>
      <c r="O8" s="32">
        <f>SUM(L8:N8)</f>
        <v>175.5</v>
      </c>
      <c r="W8" s="49"/>
    </row>
    <row r="9" spans="1:23" ht="12.75">
      <c r="A9" s="11" t="s">
        <v>150</v>
      </c>
      <c r="B9" s="4" t="s">
        <v>22</v>
      </c>
      <c r="C9" s="4" t="s">
        <v>107</v>
      </c>
      <c r="D9" s="5" t="s">
        <v>102</v>
      </c>
      <c r="E9" s="4" t="s">
        <v>23</v>
      </c>
      <c r="F9" s="5">
        <v>32</v>
      </c>
      <c r="G9" s="4">
        <v>25</v>
      </c>
      <c r="H9" s="4">
        <v>22</v>
      </c>
      <c r="I9" s="5">
        <v>16</v>
      </c>
      <c r="J9" s="5">
        <v>22</v>
      </c>
      <c r="K9" s="5">
        <v>14</v>
      </c>
      <c r="L9" s="5">
        <f>SUM(F9:K9)/2</f>
        <v>65.5</v>
      </c>
      <c r="M9" s="5">
        <v>40</v>
      </c>
      <c r="N9" s="5">
        <v>65</v>
      </c>
      <c r="O9" s="32">
        <f>SUM(L9:N9)</f>
        <v>170.5</v>
      </c>
      <c r="W9" s="49"/>
    </row>
    <row r="10" spans="1:23" ht="12.75">
      <c r="A10" s="11" t="s">
        <v>54</v>
      </c>
      <c r="B10" s="4" t="s">
        <v>55</v>
      </c>
      <c r="C10" s="4" t="s">
        <v>24</v>
      </c>
      <c r="D10" s="5" t="s">
        <v>26</v>
      </c>
      <c r="E10" s="4" t="s">
        <v>110</v>
      </c>
      <c r="F10" s="5">
        <v>22</v>
      </c>
      <c r="G10" s="4">
        <v>14</v>
      </c>
      <c r="H10" s="4">
        <v>16</v>
      </c>
      <c r="I10" s="5">
        <v>12</v>
      </c>
      <c r="J10" s="5">
        <v>22</v>
      </c>
      <c r="K10" s="5">
        <v>14</v>
      </c>
      <c r="L10" s="5">
        <f>SUM(F10:K10)/2</f>
        <v>50</v>
      </c>
      <c r="M10" s="5">
        <v>40</v>
      </c>
      <c r="N10" s="5">
        <v>70</v>
      </c>
      <c r="O10" s="32">
        <f>SUM(L10:N10)</f>
        <v>160</v>
      </c>
      <c r="W10" s="49"/>
    </row>
    <row r="11" spans="1:23" ht="12.75">
      <c r="A11" s="11" t="s">
        <v>152</v>
      </c>
      <c r="B11" s="4" t="s">
        <v>38</v>
      </c>
      <c r="C11" s="4" t="s">
        <v>24</v>
      </c>
      <c r="D11" s="5" t="s">
        <v>15</v>
      </c>
      <c r="E11" s="4" t="s">
        <v>39</v>
      </c>
      <c r="F11" s="5">
        <v>22</v>
      </c>
      <c r="G11" s="4">
        <v>14</v>
      </c>
      <c r="H11" s="4">
        <v>20</v>
      </c>
      <c r="I11" s="5">
        <v>14</v>
      </c>
      <c r="J11" s="5">
        <v>28</v>
      </c>
      <c r="K11" s="5">
        <v>18</v>
      </c>
      <c r="L11" s="5">
        <f>SUM(F11:K11)/2</f>
        <v>58</v>
      </c>
      <c r="M11" s="5">
        <v>55</v>
      </c>
      <c r="N11" s="5">
        <v>35</v>
      </c>
      <c r="O11" s="32">
        <f>SUM(L11:N11)</f>
        <v>148</v>
      </c>
      <c r="W11" s="49"/>
    </row>
    <row r="12" spans="1:23" ht="12.75">
      <c r="A12" s="11" t="s">
        <v>115</v>
      </c>
      <c r="B12" s="4" t="s">
        <v>116</v>
      </c>
      <c r="C12" s="4" t="s">
        <v>19</v>
      </c>
      <c r="D12" s="5" t="s">
        <v>15</v>
      </c>
      <c r="E12" s="4" t="s">
        <v>101</v>
      </c>
      <c r="F12" s="5">
        <v>18</v>
      </c>
      <c r="G12" s="4">
        <v>12</v>
      </c>
      <c r="H12" s="4">
        <v>20</v>
      </c>
      <c r="I12" s="5">
        <v>14</v>
      </c>
      <c r="J12" s="5">
        <v>18</v>
      </c>
      <c r="K12" s="5">
        <v>12</v>
      </c>
      <c r="L12" s="5">
        <f>SUM(F12:K12)/2</f>
        <v>47</v>
      </c>
      <c r="M12" s="5">
        <v>55</v>
      </c>
      <c r="N12" s="5">
        <v>45</v>
      </c>
      <c r="O12" s="32">
        <f>SUM(L12:N12)</f>
        <v>147</v>
      </c>
      <c r="W12" s="49"/>
    </row>
    <row r="13" spans="1:23" ht="12.75">
      <c r="A13" s="11" t="s">
        <v>45</v>
      </c>
      <c r="B13" s="4" t="s">
        <v>27</v>
      </c>
      <c r="C13" s="4" t="s">
        <v>24</v>
      </c>
      <c r="D13" s="5" t="s">
        <v>26</v>
      </c>
      <c r="E13" s="4" t="s">
        <v>133</v>
      </c>
      <c r="F13" s="5">
        <v>36</v>
      </c>
      <c r="G13" s="4">
        <v>28</v>
      </c>
      <c r="H13" s="4">
        <v>10</v>
      </c>
      <c r="I13" s="5">
        <v>6</v>
      </c>
      <c r="J13" s="5">
        <v>6</v>
      </c>
      <c r="K13" s="5">
        <v>2</v>
      </c>
      <c r="L13" s="5">
        <f>SUM(F13:K13)/2</f>
        <v>44</v>
      </c>
      <c r="M13" s="5">
        <v>40</v>
      </c>
      <c r="N13" s="5">
        <v>55</v>
      </c>
      <c r="O13" s="32">
        <f>SUM(L13:N13)</f>
        <v>139</v>
      </c>
      <c r="W13" s="49"/>
    </row>
    <row r="14" spans="1:23" ht="12.75">
      <c r="A14" s="11" t="s">
        <v>56</v>
      </c>
      <c r="B14" s="4" t="s">
        <v>57</v>
      </c>
      <c r="C14" s="4" t="s">
        <v>19</v>
      </c>
      <c r="D14" s="5" t="s">
        <v>26</v>
      </c>
      <c r="E14" s="4" t="s">
        <v>111</v>
      </c>
      <c r="F14" s="5">
        <v>4</v>
      </c>
      <c r="G14" s="4">
        <v>2</v>
      </c>
      <c r="H14" s="4">
        <v>14</v>
      </c>
      <c r="I14" s="5">
        <v>10</v>
      </c>
      <c r="J14" s="5">
        <v>12</v>
      </c>
      <c r="K14" s="5">
        <v>6</v>
      </c>
      <c r="L14" s="5">
        <f>SUM(F14:K14)/2</f>
        <v>24</v>
      </c>
      <c r="M14" s="5">
        <v>40</v>
      </c>
      <c r="N14" s="5">
        <v>40</v>
      </c>
      <c r="O14" s="32">
        <f>SUM(L14:N14)</f>
        <v>104</v>
      </c>
      <c r="W14" s="49"/>
    </row>
    <row r="15" spans="1:23" ht="12.75">
      <c r="A15" s="11" t="s">
        <v>59</v>
      </c>
      <c r="B15" s="4" t="s">
        <v>57</v>
      </c>
      <c r="C15" s="4" t="s">
        <v>24</v>
      </c>
      <c r="D15" s="5" t="s">
        <v>26</v>
      </c>
      <c r="E15" s="4" t="s">
        <v>105</v>
      </c>
      <c r="F15" s="5">
        <v>10</v>
      </c>
      <c r="G15" s="4">
        <v>6</v>
      </c>
      <c r="H15" s="4">
        <v>8</v>
      </c>
      <c r="I15" s="5">
        <v>4</v>
      </c>
      <c r="J15" s="5">
        <v>12</v>
      </c>
      <c r="K15" s="5">
        <v>6</v>
      </c>
      <c r="L15" s="5">
        <f>SUM(F15:K15)/2</f>
        <v>23</v>
      </c>
      <c r="M15" s="5">
        <v>40</v>
      </c>
      <c r="N15" s="5"/>
      <c r="O15" s="32">
        <f aca="true" t="shared" si="0" ref="O3:O35">SUM(L15:N15)</f>
        <v>63</v>
      </c>
      <c r="W15" s="49"/>
    </row>
    <row r="16" spans="1:23" ht="12.75">
      <c r="A16" s="11" t="s">
        <v>160</v>
      </c>
      <c r="B16" s="4" t="s">
        <v>161</v>
      </c>
      <c r="C16" s="4" t="s">
        <v>19</v>
      </c>
      <c r="D16" s="5" t="s">
        <v>15</v>
      </c>
      <c r="E16" s="4" t="s">
        <v>105</v>
      </c>
      <c r="F16" s="5">
        <v>6</v>
      </c>
      <c r="G16" s="4">
        <v>4</v>
      </c>
      <c r="H16" s="4">
        <v>12</v>
      </c>
      <c r="I16" s="5">
        <v>8</v>
      </c>
      <c r="J16" s="60">
        <v>4</v>
      </c>
      <c r="K16" s="5"/>
      <c r="L16" s="5">
        <f>SUM(F16:K16)/2</f>
        <v>17</v>
      </c>
      <c r="M16" s="62">
        <v>40</v>
      </c>
      <c r="N16" s="5"/>
      <c r="O16" s="32">
        <f t="shared" si="0"/>
        <v>57</v>
      </c>
      <c r="P16" s="67"/>
      <c r="W16" s="49"/>
    </row>
    <row r="17" spans="1:23" ht="12.75">
      <c r="A17" s="11" t="s">
        <v>47</v>
      </c>
      <c r="B17" s="4" t="s">
        <v>48</v>
      </c>
      <c r="C17" s="4" t="s">
        <v>21</v>
      </c>
      <c r="D17" s="5" t="s">
        <v>26</v>
      </c>
      <c r="E17" s="4" t="s">
        <v>113</v>
      </c>
      <c r="F17" s="5">
        <v>18</v>
      </c>
      <c r="G17" s="4">
        <v>12</v>
      </c>
      <c r="H17" s="4">
        <v>25</v>
      </c>
      <c r="I17" s="5">
        <v>18</v>
      </c>
      <c r="J17" s="60">
        <v>25</v>
      </c>
      <c r="K17" s="5">
        <v>16</v>
      </c>
      <c r="L17" s="5">
        <f>SUM(F17:K17)/2</f>
        <v>57</v>
      </c>
      <c r="M17" s="62"/>
      <c r="N17" s="5"/>
      <c r="O17" s="32">
        <f t="shared" si="0"/>
        <v>57</v>
      </c>
      <c r="W17" s="49"/>
    </row>
    <row r="18" spans="1:23" ht="12.75">
      <c r="A18" s="11" t="s">
        <v>35</v>
      </c>
      <c r="B18" s="4" t="s">
        <v>36</v>
      </c>
      <c r="C18" s="4" t="s">
        <v>28</v>
      </c>
      <c r="D18" s="5" t="s">
        <v>15</v>
      </c>
      <c r="E18" s="4" t="s">
        <v>179</v>
      </c>
      <c r="F18" s="5">
        <v>10</v>
      </c>
      <c r="G18" s="4">
        <v>6</v>
      </c>
      <c r="H18" s="4">
        <v>6</v>
      </c>
      <c r="I18" s="5">
        <v>2</v>
      </c>
      <c r="J18" s="5">
        <v>14</v>
      </c>
      <c r="K18" s="5">
        <v>8</v>
      </c>
      <c r="L18" s="5">
        <f>SUM(F18:K18)/2</f>
        <v>23</v>
      </c>
      <c r="M18" s="5">
        <v>25</v>
      </c>
      <c r="N18" s="5"/>
      <c r="O18" s="32">
        <f t="shared" si="0"/>
        <v>48</v>
      </c>
      <c r="W18" s="49"/>
    </row>
    <row r="19" spans="1:23" ht="12.75">
      <c r="A19" s="11" t="s">
        <v>114</v>
      </c>
      <c r="B19" s="4" t="s">
        <v>41</v>
      </c>
      <c r="C19" s="4" t="s">
        <v>28</v>
      </c>
      <c r="D19" s="5" t="s">
        <v>15</v>
      </c>
      <c r="E19" s="4" t="s">
        <v>42</v>
      </c>
      <c r="F19" s="5">
        <v>12</v>
      </c>
      <c r="G19" s="4">
        <v>8</v>
      </c>
      <c r="H19" s="4">
        <v>4</v>
      </c>
      <c r="I19" s="5"/>
      <c r="J19" s="5">
        <v>8</v>
      </c>
      <c r="K19" s="5">
        <v>4</v>
      </c>
      <c r="L19" s="5">
        <f>SUM(F19:K19)/2</f>
        <v>18</v>
      </c>
      <c r="M19" s="5">
        <v>25</v>
      </c>
      <c r="N19" s="5"/>
      <c r="O19" s="32">
        <f t="shared" si="0"/>
        <v>43</v>
      </c>
      <c r="W19" s="49"/>
    </row>
    <row r="20" spans="1:23" ht="12.75">
      <c r="A20" s="61" t="s">
        <v>123</v>
      </c>
      <c r="B20" s="25" t="s">
        <v>255</v>
      </c>
      <c r="C20" s="26" t="s">
        <v>24</v>
      </c>
      <c r="D20" s="5" t="s">
        <v>102</v>
      </c>
      <c r="E20" s="25" t="s">
        <v>44</v>
      </c>
      <c r="F20" s="4"/>
      <c r="G20" s="4"/>
      <c r="H20" s="5"/>
      <c r="I20" s="5"/>
      <c r="J20" s="5"/>
      <c r="K20" s="5"/>
      <c r="L20" s="5"/>
      <c r="M20" s="5">
        <v>40</v>
      </c>
      <c r="N20" s="5"/>
      <c r="O20" s="32">
        <f t="shared" si="0"/>
        <v>40</v>
      </c>
      <c r="W20" s="49"/>
    </row>
    <row r="21" spans="1:23" ht="12.75">
      <c r="A21" s="61" t="s">
        <v>297</v>
      </c>
      <c r="B21" s="25" t="s">
        <v>298</v>
      </c>
      <c r="C21" s="26" t="s">
        <v>19</v>
      </c>
      <c r="D21" s="5" t="s">
        <v>26</v>
      </c>
      <c r="E21" s="25" t="s">
        <v>61</v>
      </c>
      <c r="F21" s="4"/>
      <c r="G21" s="4"/>
      <c r="H21" s="5"/>
      <c r="I21" s="5"/>
      <c r="J21" s="5"/>
      <c r="K21" s="5"/>
      <c r="L21" s="5"/>
      <c r="M21" s="5">
        <v>40</v>
      </c>
      <c r="N21" s="5"/>
      <c r="O21" s="32">
        <f t="shared" si="0"/>
        <v>40</v>
      </c>
      <c r="W21" s="49"/>
    </row>
    <row r="22" spans="1:23" ht="12.75">
      <c r="A22" s="11" t="s">
        <v>176</v>
      </c>
      <c r="B22" s="4" t="s">
        <v>177</v>
      </c>
      <c r="C22" s="4" t="s">
        <v>19</v>
      </c>
      <c r="D22" s="5" t="s">
        <v>15</v>
      </c>
      <c r="E22" s="4" t="s">
        <v>178</v>
      </c>
      <c r="F22" s="5">
        <v>0</v>
      </c>
      <c r="G22" s="4"/>
      <c r="H22" s="4">
        <v>2</v>
      </c>
      <c r="I22" s="5"/>
      <c r="J22" s="5"/>
      <c r="K22" s="5"/>
      <c r="L22" s="5">
        <f>SUM(F22:K22)/2</f>
        <v>1</v>
      </c>
      <c r="M22" s="5">
        <v>25</v>
      </c>
      <c r="N22" s="5"/>
      <c r="O22" s="32">
        <f t="shared" si="0"/>
        <v>26</v>
      </c>
      <c r="W22" s="49"/>
    </row>
    <row r="23" spans="1:23" ht="12.75">
      <c r="A23" s="61" t="s">
        <v>313</v>
      </c>
      <c r="B23" s="25" t="s">
        <v>314</v>
      </c>
      <c r="C23" s="26" t="s">
        <v>40</v>
      </c>
      <c r="D23" s="5"/>
      <c r="E23" s="25" t="s">
        <v>315</v>
      </c>
      <c r="F23" s="5"/>
      <c r="G23" s="4"/>
      <c r="H23" s="5"/>
      <c r="I23" s="5"/>
      <c r="J23" s="5"/>
      <c r="K23" s="5"/>
      <c r="L23" s="5"/>
      <c r="M23" s="5">
        <v>25</v>
      </c>
      <c r="N23" s="5"/>
      <c r="O23" s="32">
        <f t="shared" si="0"/>
        <v>25</v>
      </c>
      <c r="W23" s="49"/>
    </row>
    <row r="24" spans="1:23" ht="12.75">
      <c r="A24" s="61" t="s">
        <v>309</v>
      </c>
      <c r="B24" s="25" t="s">
        <v>310</v>
      </c>
      <c r="C24" s="26" t="s">
        <v>28</v>
      </c>
      <c r="D24" s="5"/>
      <c r="E24" s="25" t="s">
        <v>113</v>
      </c>
      <c r="F24" s="5"/>
      <c r="G24" s="4"/>
      <c r="H24" s="5"/>
      <c r="I24" s="5"/>
      <c r="J24" s="5"/>
      <c r="K24" s="5"/>
      <c r="L24" s="5"/>
      <c r="M24" s="5">
        <v>25</v>
      </c>
      <c r="N24" s="5"/>
      <c r="O24" s="32">
        <f t="shared" si="0"/>
        <v>25</v>
      </c>
      <c r="W24" s="49"/>
    </row>
    <row r="25" spans="1:23" ht="12.75">
      <c r="A25" s="61" t="s">
        <v>320</v>
      </c>
      <c r="B25" s="28" t="s">
        <v>321</v>
      </c>
      <c r="C25" s="26" t="s">
        <v>213</v>
      </c>
      <c r="D25" s="26"/>
      <c r="E25" s="25" t="s">
        <v>322</v>
      </c>
      <c r="F25" s="5"/>
      <c r="G25" s="4"/>
      <c r="H25" s="5"/>
      <c r="I25" s="5"/>
      <c r="J25" s="5"/>
      <c r="K25" s="5"/>
      <c r="L25" s="5"/>
      <c r="M25" s="5">
        <v>25</v>
      </c>
      <c r="N25" s="5"/>
      <c r="O25" s="32">
        <f t="shared" si="0"/>
        <v>25</v>
      </c>
      <c r="W25" s="49"/>
    </row>
    <row r="26" spans="1:23" ht="12.75">
      <c r="A26" s="11" t="s">
        <v>154</v>
      </c>
      <c r="B26" s="4" t="s">
        <v>155</v>
      </c>
      <c r="C26" s="4" t="s">
        <v>49</v>
      </c>
      <c r="D26" s="5" t="s">
        <v>102</v>
      </c>
      <c r="E26" s="4" t="s">
        <v>117</v>
      </c>
      <c r="F26" s="5">
        <v>0</v>
      </c>
      <c r="G26" s="4"/>
      <c r="H26" s="4"/>
      <c r="I26" s="5"/>
      <c r="J26" s="5"/>
      <c r="K26" s="5"/>
      <c r="L26" s="5">
        <f>SUM(F26:K26)/2</f>
        <v>0</v>
      </c>
      <c r="M26" s="5">
        <v>25</v>
      </c>
      <c r="N26" s="5"/>
      <c r="O26" s="32">
        <f t="shared" si="0"/>
        <v>25</v>
      </c>
      <c r="W26" s="49"/>
    </row>
    <row r="27" spans="1:23" ht="12.75">
      <c r="A27" s="61" t="s">
        <v>302</v>
      </c>
      <c r="B27" s="25" t="s">
        <v>303</v>
      </c>
      <c r="C27" s="26" t="s">
        <v>20</v>
      </c>
      <c r="D27" s="5"/>
      <c r="E27" s="25" t="s">
        <v>117</v>
      </c>
      <c r="F27" s="5"/>
      <c r="G27" s="4"/>
      <c r="H27" s="5"/>
      <c r="I27" s="5"/>
      <c r="J27" s="5"/>
      <c r="K27" s="5"/>
      <c r="L27" s="5"/>
      <c r="M27" s="5">
        <v>25</v>
      </c>
      <c r="N27" s="5"/>
      <c r="O27" s="32">
        <f t="shared" si="0"/>
        <v>25</v>
      </c>
      <c r="W27" s="49"/>
    </row>
    <row r="28" spans="1:23" ht="12.75">
      <c r="A28" s="61" t="s">
        <v>312</v>
      </c>
      <c r="B28" s="25" t="s">
        <v>51</v>
      </c>
      <c r="C28" s="26" t="s">
        <v>40</v>
      </c>
      <c r="D28" s="5"/>
      <c r="E28" s="25" t="s">
        <v>100</v>
      </c>
      <c r="F28" s="5"/>
      <c r="G28" s="4"/>
      <c r="H28" s="5"/>
      <c r="I28" s="5"/>
      <c r="J28" s="5"/>
      <c r="K28" s="5"/>
      <c r="L28" s="5"/>
      <c r="M28" s="5">
        <v>25</v>
      </c>
      <c r="N28" s="5"/>
      <c r="O28" s="32">
        <f t="shared" si="0"/>
        <v>25</v>
      </c>
      <c r="W28" s="49"/>
    </row>
    <row r="29" spans="1:23" ht="12.75">
      <c r="A29" s="61" t="s">
        <v>318</v>
      </c>
      <c r="B29" s="25" t="s">
        <v>319</v>
      </c>
      <c r="C29" s="26" t="s">
        <v>19</v>
      </c>
      <c r="D29" s="5"/>
      <c r="E29" s="25" t="s">
        <v>218</v>
      </c>
      <c r="F29" s="5"/>
      <c r="G29" s="4"/>
      <c r="H29" s="5"/>
      <c r="I29" s="5"/>
      <c r="J29" s="5"/>
      <c r="K29" s="5"/>
      <c r="L29" s="5"/>
      <c r="M29" s="5">
        <v>25</v>
      </c>
      <c r="N29" s="5"/>
      <c r="O29" s="32">
        <f t="shared" si="0"/>
        <v>25</v>
      </c>
      <c r="W29" s="49"/>
    </row>
    <row r="30" spans="1:23" ht="12.75">
      <c r="A30" s="61" t="s">
        <v>304</v>
      </c>
      <c r="B30" s="25" t="s">
        <v>305</v>
      </c>
      <c r="C30" s="26" t="s">
        <v>20</v>
      </c>
      <c r="D30" s="5"/>
      <c r="E30" s="25" t="s">
        <v>61</v>
      </c>
      <c r="F30" s="5"/>
      <c r="G30" s="4"/>
      <c r="H30" s="5"/>
      <c r="I30" s="5"/>
      <c r="J30" s="5"/>
      <c r="K30" s="5"/>
      <c r="L30" s="5"/>
      <c r="M30" s="5">
        <v>25</v>
      </c>
      <c r="N30" s="5"/>
      <c r="O30" s="32">
        <f t="shared" si="0"/>
        <v>25</v>
      </c>
      <c r="W30" s="49"/>
    </row>
    <row r="31" spans="1:23" ht="12.75">
      <c r="A31" s="61" t="s">
        <v>306</v>
      </c>
      <c r="B31" s="25" t="s">
        <v>307</v>
      </c>
      <c r="C31" s="26" t="s">
        <v>40</v>
      </c>
      <c r="D31" s="5"/>
      <c r="E31" s="25" t="s">
        <v>308</v>
      </c>
      <c r="F31" s="5"/>
      <c r="G31" s="4"/>
      <c r="H31" s="5"/>
      <c r="I31" s="5"/>
      <c r="J31" s="5"/>
      <c r="K31" s="5"/>
      <c r="L31" s="5"/>
      <c r="M31" s="5">
        <v>25</v>
      </c>
      <c r="N31" s="5"/>
      <c r="O31" s="32">
        <f t="shared" si="0"/>
        <v>25</v>
      </c>
      <c r="W31" s="49"/>
    </row>
    <row r="32" spans="1:23" ht="12.75">
      <c r="A32" s="61" t="s">
        <v>311</v>
      </c>
      <c r="B32" s="25" t="s">
        <v>58</v>
      </c>
      <c r="C32" s="26" t="s">
        <v>28</v>
      </c>
      <c r="D32" s="5"/>
      <c r="E32" s="25" t="s">
        <v>111</v>
      </c>
      <c r="F32" s="5"/>
      <c r="G32" s="4"/>
      <c r="H32" s="5"/>
      <c r="I32" s="5"/>
      <c r="J32" s="5"/>
      <c r="K32" s="5"/>
      <c r="L32" s="5"/>
      <c r="M32" s="5">
        <v>25</v>
      </c>
      <c r="N32" s="5"/>
      <c r="O32" s="32">
        <f t="shared" si="0"/>
        <v>25</v>
      </c>
      <c r="W32" s="49"/>
    </row>
    <row r="33" spans="1:23" ht="12.75">
      <c r="A33" s="61" t="s">
        <v>299</v>
      </c>
      <c r="B33" s="25" t="s">
        <v>300</v>
      </c>
      <c r="C33" s="26" t="s">
        <v>32</v>
      </c>
      <c r="D33" s="5"/>
      <c r="E33" s="25" t="s">
        <v>301</v>
      </c>
      <c r="F33" s="5"/>
      <c r="G33" s="4"/>
      <c r="H33" s="5"/>
      <c r="I33" s="5"/>
      <c r="J33" s="5"/>
      <c r="K33" s="5"/>
      <c r="L33" s="5"/>
      <c r="M33" s="5">
        <v>25</v>
      </c>
      <c r="N33" s="5"/>
      <c r="O33" s="32">
        <f t="shared" si="0"/>
        <v>25</v>
      </c>
      <c r="W33" s="49"/>
    </row>
    <row r="34" spans="1:23" ht="12.75">
      <c r="A34" s="61" t="s">
        <v>316</v>
      </c>
      <c r="B34" s="25" t="s">
        <v>317</v>
      </c>
      <c r="C34" s="26" t="s">
        <v>20</v>
      </c>
      <c r="D34" s="5"/>
      <c r="E34" s="25" t="s">
        <v>61</v>
      </c>
      <c r="F34" s="5"/>
      <c r="G34" s="4"/>
      <c r="H34" s="5"/>
      <c r="I34" s="5"/>
      <c r="J34" s="5"/>
      <c r="K34" s="5"/>
      <c r="L34" s="5"/>
      <c r="M34" s="5">
        <v>25</v>
      </c>
      <c r="N34" s="5"/>
      <c r="O34" s="32">
        <f t="shared" si="0"/>
        <v>25</v>
      </c>
      <c r="W34" s="49"/>
    </row>
    <row r="35" spans="1:23" ht="13.5" thickBot="1">
      <c r="A35" s="72" t="s">
        <v>126</v>
      </c>
      <c r="B35" s="7" t="s">
        <v>63</v>
      </c>
      <c r="C35" s="7" t="s">
        <v>28</v>
      </c>
      <c r="D35" s="8" t="s">
        <v>15</v>
      </c>
      <c r="E35" s="7" t="s">
        <v>128</v>
      </c>
      <c r="F35" s="8">
        <v>2</v>
      </c>
      <c r="G35" s="7"/>
      <c r="H35" s="7"/>
      <c r="I35" s="8"/>
      <c r="J35" s="8"/>
      <c r="K35" s="8"/>
      <c r="L35" s="8">
        <f>SUM(F35:K35)/2</f>
        <v>1</v>
      </c>
      <c r="M35" s="8"/>
      <c r="N35" s="8"/>
      <c r="O35" s="33">
        <f t="shared" si="0"/>
        <v>1</v>
      </c>
      <c r="W35" s="49"/>
    </row>
    <row r="36" spans="1:23" ht="13.5" thickTop="1">
      <c r="A36" s="37"/>
      <c r="B36" s="38"/>
      <c r="C36" s="50"/>
      <c r="D36" s="50"/>
      <c r="E36" s="37"/>
      <c r="F36" s="24"/>
      <c r="G36" s="30"/>
      <c r="H36" s="24"/>
      <c r="I36" s="24"/>
      <c r="J36" s="24"/>
      <c r="K36" s="24"/>
      <c r="L36" s="24"/>
      <c r="M36" s="24"/>
      <c r="N36" s="24"/>
      <c r="O36" s="24"/>
      <c r="W36" s="49"/>
    </row>
    <row r="37" spans="1:23" ht="12.75">
      <c r="A37" s="29"/>
      <c r="B37" s="36"/>
      <c r="C37" s="51"/>
      <c r="D37" s="51"/>
      <c r="E37" s="29"/>
      <c r="F37" s="21"/>
      <c r="G37" s="14"/>
      <c r="H37" s="21"/>
      <c r="I37" s="21"/>
      <c r="J37" s="21"/>
      <c r="K37" s="21"/>
      <c r="L37" s="21"/>
      <c r="M37" s="21"/>
      <c r="N37" s="21"/>
      <c r="O37" s="21"/>
      <c r="W37" s="49"/>
    </row>
    <row r="38" spans="1:23" ht="12.75">
      <c r="A38" s="29"/>
      <c r="B38" s="36"/>
      <c r="C38" s="51"/>
      <c r="D38" s="51"/>
      <c r="E38" s="29"/>
      <c r="F38" s="21"/>
      <c r="G38" s="14"/>
      <c r="H38" s="21"/>
      <c r="I38" s="21"/>
      <c r="J38" s="21"/>
      <c r="K38" s="21"/>
      <c r="L38" s="21"/>
      <c r="M38" s="21"/>
      <c r="N38" s="21"/>
      <c r="O38" s="21"/>
      <c r="W38" s="49"/>
    </row>
    <row r="39" spans="1:23" ht="12.75">
      <c r="A39" s="29"/>
      <c r="B39" s="36"/>
      <c r="C39" s="51"/>
      <c r="D39" s="51"/>
      <c r="E39" s="29"/>
      <c r="F39" s="21"/>
      <c r="G39" s="14"/>
      <c r="H39" s="21"/>
      <c r="I39" s="21"/>
      <c r="J39" s="21"/>
      <c r="K39" s="21"/>
      <c r="L39" s="21"/>
      <c r="M39" s="21"/>
      <c r="N39" s="21"/>
      <c r="O39" s="21"/>
      <c r="W39" s="49"/>
    </row>
    <row r="40" spans="1:23" ht="12.75">
      <c r="A40" s="29"/>
      <c r="B40" s="36"/>
      <c r="C40" s="51"/>
      <c r="D40" s="51"/>
      <c r="E40" s="29"/>
      <c r="F40" s="21"/>
      <c r="G40" s="14"/>
      <c r="H40" s="21"/>
      <c r="I40" s="21"/>
      <c r="J40" s="21"/>
      <c r="K40" s="21"/>
      <c r="L40" s="21"/>
      <c r="M40" s="21"/>
      <c r="N40" s="21"/>
      <c r="O40" s="21"/>
      <c r="W40" s="49"/>
    </row>
    <row r="41" spans="1:23" ht="12.75">
      <c r="A41" s="29"/>
      <c r="B41" s="29"/>
      <c r="C41" s="51"/>
      <c r="D41" s="51"/>
      <c r="E41" s="29"/>
      <c r="F41" s="21"/>
      <c r="G41" s="14"/>
      <c r="H41" s="21"/>
      <c r="I41" s="21"/>
      <c r="J41" s="21"/>
      <c r="K41" s="21"/>
      <c r="L41" s="21"/>
      <c r="M41" s="21"/>
      <c r="N41" s="21"/>
      <c r="O41" s="21"/>
      <c r="W41" s="49"/>
    </row>
    <row r="42" spans="1:23" ht="12.75">
      <c r="A42" s="29"/>
      <c r="B42" s="29"/>
      <c r="C42" s="51"/>
      <c r="D42" s="51"/>
      <c r="E42" s="29"/>
      <c r="F42" s="21"/>
      <c r="G42" s="14"/>
      <c r="H42" s="21"/>
      <c r="I42" s="21"/>
      <c r="J42" s="21"/>
      <c r="K42" s="21"/>
      <c r="L42" s="21"/>
      <c r="M42" s="21"/>
      <c r="N42" s="21"/>
      <c r="O42" s="21"/>
      <c r="W42" s="49"/>
    </row>
    <row r="43" spans="1:23" ht="12.75">
      <c r="A43" s="29"/>
      <c r="B43" s="29"/>
      <c r="C43" s="51"/>
      <c r="D43" s="51"/>
      <c r="E43" s="29"/>
      <c r="F43" s="21"/>
      <c r="G43" s="14"/>
      <c r="H43" s="21"/>
      <c r="I43" s="21"/>
      <c r="J43" s="21"/>
      <c r="K43" s="21"/>
      <c r="L43" s="21"/>
      <c r="M43" s="21"/>
      <c r="N43" s="21"/>
      <c r="O43" s="21"/>
      <c r="W43" s="49"/>
    </row>
    <row r="44" spans="1:23" ht="12.75">
      <c r="A44" s="29"/>
      <c r="B44" s="29"/>
      <c r="C44" s="51"/>
      <c r="D44" s="51"/>
      <c r="E44" s="29"/>
      <c r="F44" s="21"/>
      <c r="G44" s="14"/>
      <c r="H44" s="21"/>
      <c r="I44" s="21"/>
      <c r="J44" s="21"/>
      <c r="K44" s="21"/>
      <c r="L44" s="21"/>
      <c r="M44" s="21"/>
      <c r="N44" s="21"/>
      <c r="O44" s="21"/>
      <c r="W44" s="49"/>
    </row>
    <row r="45" spans="1:23" ht="12.75">
      <c r="A45" s="29"/>
      <c r="B45" s="29"/>
      <c r="C45" s="51"/>
      <c r="D45" s="51"/>
      <c r="E45" s="29"/>
      <c r="F45" s="21"/>
      <c r="G45" s="14"/>
      <c r="H45" s="21"/>
      <c r="I45" s="21"/>
      <c r="J45" s="21"/>
      <c r="K45" s="21"/>
      <c r="L45" s="21"/>
      <c r="M45" s="21"/>
      <c r="N45" s="21"/>
      <c r="O45" s="21"/>
      <c r="W45" s="49"/>
    </row>
    <row r="46" spans="1:23" ht="12.75">
      <c r="A46" s="14"/>
      <c r="B46" s="14"/>
      <c r="C46" s="21"/>
      <c r="D46" s="21"/>
      <c r="E46" s="14"/>
      <c r="F46" s="21"/>
      <c r="G46" s="14"/>
      <c r="H46" s="21"/>
      <c r="I46" s="21"/>
      <c r="J46" s="21"/>
      <c r="K46" s="21"/>
      <c r="L46" s="21"/>
      <c r="M46" s="21"/>
      <c r="N46" s="21"/>
      <c r="O46" s="21"/>
      <c r="W46" s="49"/>
    </row>
    <row r="47" spans="1:23" ht="12.75">
      <c r="A47" s="14"/>
      <c r="B47" s="14"/>
      <c r="C47" s="21"/>
      <c r="D47" s="21"/>
      <c r="E47" s="14"/>
      <c r="F47" s="21"/>
      <c r="G47" s="14"/>
      <c r="H47" s="21"/>
      <c r="I47" s="21"/>
      <c r="J47" s="21"/>
      <c r="K47" s="21"/>
      <c r="L47" s="21"/>
      <c r="M47" s="21"/>
      <c r="N47" s="21"/>
      <c r="O47" s="21"/>
      <c r="W47" s="49"/>
    </row>
    <row r="48" spans="1:23" ht="12.75">
      <c r="A48" s="14"/>
      <c r="B48" s="14"/>
      <c r="C48" s="21"/>
      <c r="D48" s="21"/>
      <c r="E48" s="14"/>
      <c r="F48" s="21"/>
      <c r="G48" s="14"/>
      <c r="H48" s="21"/>
      <c r="I48" s="21"/>
      <c r="J48" s="21"/>
      <c r="K48" s="21"/>
      <c r="L48" s="21"/>
      <c r="M48" s="21"/>
      <c r="N48" s="21"/>
      <c r="O48" s="21"/>
      <c r="W48" s="49"/>
    </row>
    <row r="49" spans="1:23" ht="12.75">
      <c r="A49" s="14"/>
      <c r="B49" s="14"/>
      <c r="C49" s="21"/>
      <c r="D49" s="21"/>
      <c r="E49" s="14"/>
      <c r="F49" s="21"/>
      <c r="G49" s="14"/>
      <c r="H49" s="21"/>
      <c r="I49" s="21"/>
      <c r="J49" s="21"/>
      <c r="K49" s="21"/>
      <c r="L49" s="21"/>
      <c r="M49" s="21"/>
      <c r="N49" s="21"/>
      <c r="O49" s="21"/>
      <c r="W49" s="49"/>
    </row>
    <row r="50" spans="1:23" ht="12.75">
      <c r="A50" s="14"/>
      <c r="B50" s="14"/>
      <c r="C50" s="21"/>
      <c r="D50" s="21"/>
      <c r="E50" s="14"/>
      <c r="F50" s="21"/>
      <c r="G50" s="14"/>
      <c r="H50" s="21"/>
      <c r="I50" s="21"/>
      <c r="J50" s="21"/>
      <c r="K50" s="21"/>
      <c r="L50" s="21"/>
      <c r="M50" s="21"/>
      <c r="N50" s="21"/>
      <c r="O50" s="21"/>
      <c r="W50" s="49"/>
    </row>
    <row r="51" spans="1:23" ht="12.75">
      <c r="A51" s="14"/>
      <c r="B51" s="14"/>
      <c r="C51" s="21"/>
      <c r="D51" s="21"/>
      <c r="E51" s="14"/>
      <c r="F51" s="21"/>
      <c r="G51" s="14"/>
      <c r="H51" s="21"/>
      <c r="I51" s="21"/>
      <c r="J51" s="21"/>
      <c r="K51" s="21"/>
      <c r="L51" s="21"/>
      <c r="M51" s="21"/>
      <c r="N51" s="21"/>
      <c r="O51" s="21"/>
      <c r="W51" s="49"/>
    </row>
    <row r="52" spans="1:23" ht="12.75">
      <c r="A52" s="14"/>
      <c r="B52" s="14"/>
      <c r="C52" s="21"/>
      <c r="D52" s="21"/>
      <c r="E52" s="14"/>
      <c r="F52" s="21"/>
      <c r="G52" s="14"/>
      <c r="H52" s="21"/>
      <c r="I52" s="21"/>
      <c r="J52" s="21"/>
      <c r="K52" s="21"/>
      <c r="L52" s="21"/>
      <c r="M52" s="21"/>
      <c r="N52" s="21"/>
      <c r="O52" s="21"/>
      <c r="W52" s="49"/>
    </row>
    <row r="53" spans="1:23" ht="12.75">
      <c r="A53" s="14"/>
      <c r="B53" s="14"/>
      <c r="C53" s="21"/>
      <c r="D53" s="21"/>
      <c r="E53" s="14"/>
      <c r="F53" s="21"/>
      <c r="G53" s="14"/>
      <c r="H53" s="21"/>
      <c r="I53" s="21"/>
      <c r="J53" s="21"/>
      <c r="K53" s="21"/>
      <c r="L53" s="21"/>
      <c r="M53" s="21"/>
      <c r="N53" s="21"/>
      <c r="O53" s="21"/>
      <c r="W53" s="49"/>
    </row>
    <row r="54" spans="1:23" ht="12.75">
      <c r="A54" s="14"/>
      <c r="B54" s="14"/>
      <c r="C54" s="21"/>
      <c r="D54" s="21"/>
      <c r="E54" s="14"/>
      <c r="F54" s="21"/>
      <c r="G54" s="14"/>
      <c r="H54" s="21"/>
      <c r="I54" s="21"/>
      <c r="J54" s="21"/>
      <c r="K54" s="21"/>
      <c r="L54" s="21"/>
      <c r="M54" s="21"/>
      <c r="N54" s="21"/>
      <c r="O54" s="21"/>
      <c r="W54" s="49"/>
    </row>
    <row r="55" ht="12.75">
      <c r="W55" s="49"/>
    </row>
    <row r="56" ht="12.75">
      <c r="W56" s="49"/>
    </row>
    <row r="57" ht="12.75">
      <c r="W57" s="49"/>
    </row>
    <row r="58" ht="12.75">
      <c r="W58" s="49"/>
    </row>
    <row r="59" ht="12.75">
      <c r="W59" s="49"/>
    </row>
    <row r="60" ht="12.75">
      <c r="W60" s="49"/>
    </row>
    <row r="61" ht="12.75">
      <c r="W61" s="49"/>
    </row>
    <row r="62" ht="12.75">
      <c r="W62" s="49"/>
    </row>
    <row r="63" ht="12.75">
      <c r="W63" s="49"/>
    </row>
    <row r="64" ht="12.75">
      <c r="W64" s="49"/>
    </row>
    <row r="65" ht="12.75">
      <c r="W65" s="49"/>
    </row>
    <row r="66" ht="12.75">
      <c r="W66" s="49"/>
    </row>
    <row r="67" ht="12.75">
      <c r="W67" s="49"/>
    </row>
    <row r="68" ht="12.75">
      <c r="W68" s="49"/>
    </row>
    <row r="69" ht="12.75">
      <c r="W69" s="49"/>
    </row>
    <row r="70" ht="12.75">
      <c r="W70" s="49"/>
    </row>
    <row r="71" ht="12.75">
      <c r="W71" s="49"/>
    </row>
    <row r="72" ht="12.75">
      <c r="W72" s="49"/>
    </row>
    <row r="73" ht="12.75">
      <c r="Q73" s="14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75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1.421875" style="0" customWidth="1"/>
    <col min="2" max="2" width="13.00390625" style="0" customWidth="1"/>
    <col min="3" max="3" width="4.421875" style="1" customWidth="1"/>
    <col min="4" max="4" width="4.421875" style="0" customWidth="1"/>
    <col min="5" max="5" width="16.28125" style="0" customWidth="1"/>
    <col min="6" max="6" width="4.140625" style="0" customWidth="1"/>
    <col min="7" max="7" width="3.7109375" style="0" customWidth="1"/>
    <col min="8" max="8" width="4.00390625" style="0" customWidth="1"/>
    <col min="9" max="9" width="3.7109375" style="0" customWidth="1"/>
    <col min="10" max="10" width="4.00390625" style="0" customWidth="1"/>
    <col min="11" max="11" width="3.8515625" style="0" customWidth="1"/>
    <col min="12" max="12" width="6.140625" style="0" customWidth="1"/>
    <col min="13" max="13" width="5.140625" style="0" customWidth="1"/>
    <col min="14" max="14" width="4.57421875" style="0" customWidth="1"/>
    <col min="15" max="15" width="6.28125" style="0" customWidth="1"/>
    <col min="16" max="16" width="5.7109375" style="1" customWidth="1"/>
  </cols>
  <sheetData>
    <row r="1" spans="1:15" ht="13.5" thickBot="1">
      <c r="A1" t="s">
        <v>2</v>
      </c>
      <c r="E1" s="23" t="s">
        <v>206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8" ht="14.25" thickBot="1" thickTop="1">
      <c r="A2" s="47"/>
      <c r="B2" s="15"/>
      <c r="C2" s="16"/>
      <c r="D2" s="15"/>
      <c r="E2" s="15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">
        <v>8</v>
      </c>
      <c r="N2" s="3">
        <v>9</v>
      </c>
      <c r="O2" s="31">
        <v>10</v>
      </c>
      <c r="Q2" s="14"/>
      <c r="R2" s="14"/>
    </row>
    <row r="3" spans="1:15" ht="13.5" thickTop="1">
      <c r="A3" s="47" t="s">
        <v>120</v>
      </c>
      <c r="B3" s="15" t="s">
        <v>94</v>
      </c>
      <c r="C3" s="15" t="s">
        <v>28</v>
      </c>
      <c r="D3" s="16" t="s">
        <v>77</v>
      </c>
      <c r="E3" s="15" t="s">
        <v>61</v>
      </c>
      <c r="F3" s="9">
        <v>45</v>
      </c>
      <c r="G3" s="4"/>
      <c r="H3" s="5">
        <v>45</v>
      </c>
      <c r="I3" s="5">
        <v>4</v>
      </c>
      <c r="J3" s="60">
        <v>45</v>
      </c>
      <c r="K3" s="5">
        <v>10</v>
      </c>
      <c r="L3" s="5">
        <f>SUM(F3:K3)/2</f>
        <v>74.5</v>
      </c>
      <c r="M3" s="5">
        <v>85</v>
      </c>
      <c r="N3" s="5">
        <v>80</v>
      </c>
      <c r="O3" s="32">
        <f>SUM(L3:N3)</f>
        <v>239.5</v>
      </c>
    </row>
    <row r="4" spans="1:15" ht="12.75">
      <c r="A4" s="11" t="s">
        <v>92</v>
      </c>
      <c r="B4" s="4" t="s">
        <v>93</v>
      </c>
      <c r="C4" s="4" t="s">
        <v>19</v>
      </c>
      <c r="D4" s="5" t="s">
        <v>77</v>
      </c>
      <c r="E4" s="4" t="s">
        <v>133</v>
      </c>
      <c r="F4" s="4">
        <v>32</v>
      </c>
      <c r="G4" s="4"/>
      <c r="H4" s="5">
        <v>36</v>
      </c>
      <c r="I4" s="5"/>
      <c r="J4" s="60">
        <v>40</v>
      </c>
      <c r="K4" s="5"/>
      <c r="L4" s="5">
        <f>SUM(F4:K4)/2</f>
        <v>54</v>
      </c>
      <c r="M4" s="5">
        <v>100</v>
      </c>
      <c r="N4" s="5">
        <v>65</v>
      </c>
      <c r="O4" s="32">
        <f>SUM(L4:N4)</f>
        <v>219</v>
      </c>
    </row>
    <row r="5" spans="1:15" ht="12.75">
      <c r="A5" s="11" t="s">
        <v>91</v>
      </c>
      <c r="B5" s="4" t="s">
        <v>37</v>
      </c>
      <c r="C5" s="4" t="s">
        <v>40</v>
      </c>
      <c r="D5" s="5" t="s">
        <v>77</v>
      </c>
      <c r="E5" s="4" t="s">
        <v>103</v>
      </c>
      <c r="F5" s="4">
        <v>25</v>
      </c>
      <c r="G5" s="4"/>
      <c r="H5" s="5">
        <v>28</v>
      </c>
      <c r="I5" s="5"/>
      <c r="J5" s="60">
        <v>36</v>
      </c>
      <c r="K5" s="5"/>
      <c r="L5" s="5">
        <f>SUM(F5:K5)/2</f>
        <v>44.5</v>
      </c>
      <c r="M5" s="5">
        <v>70</v>
      </c>
      <c r="N5" s="5">
        <v>90</v>
      </c>
      <c r="O5" s="32">
        <f>SUM(L5:N5)</f>
        <v>204.5</v>
      </c>
    </row>
    <row r="6" spans="1:15" ht="12.75">
      <c r="A6" s="11" t="s">
        <v>118</v>
      </c>
      <c r="B6" s="4" t="s">
        <v>88</v>
      </c>
      <c r="C6" s="4" t="s">
        <v>24</v>
      </c>
      <c r="D6" s="5" t="s">
        <v>64</v>
      </c>
      <c r="E6" s="4" t="s">
        <v>89</v>
      </c>
      <c r="F6" s="4">
        <v>50</v>
      </c>
      <c r="G6" s="4">
        <v>16</v>
      </c>
      <c r="H6" s="5">
        <v>50</v>
      </c>
      <c r="I6" s="5">
        <v>12</v>
      </c>
      <c r="J6" s="60">
        <v>50</v>
      </c>
      <c r="K6" s="5">
        <v>18</v>
      </c>
      <c r="L6" s="5">
        <f>SUM(F6:K6)/2</f>
        <v>98</v>
      </c>
      <c r="M6" s="5"/>
      <c r="N6" s="5">
        <v>100</v>
      </c>
      <c r="O6" s="32">
        <f>SUM(L6:N6)</f>
        <v>198</v>
      </c>
    </row>
    <row r="7" spans="1:15" ht="12.75">
      <c r="A7" s="11" t="s">
        <v>62</v>
      </c>
      <c r="B7" s="4" t="s">
        <v>53</v>
      </c>
      <c r="C7" s="4" t="s">
        <v>40</v>
      </c>
      <c r="D7" s="5" t="s">
        <v>64</v>
      </c>
      <c r="E7" s="4" t="s">
        <v>122</v>
      </c>
      <c r="F7" s="4">
        <v>36</v>
      </c>
      <c r="G7" s="4"/>
      <c r="H7" s="5">
        <v>40</v>
      </c>
      <c r="I7" s="5"/>
      <c r="J7" s="60">
        <v>32</v>
      </c>
      <c r="K7" s="5"/>
      <c r="L7" s="5">
        <f>SUM(F7:K7)/2</f>
        <v>54</v>
      </c>
      <c r="M7" s="5">
        <v>55</v>
      </c>
      <c r="N7" s="5">
        <v>70</v>
      </c>
      <c r="O7" s="32">
        <f>SUM(L7:N7)</f>
        <v>179</v>
      </c>
    </row>
    <row r="8" spans="1:15" ht="12.75">
      <c r="A8" s="11" t="s">
        <v>156</v>
      </c>
      <c r="B8" s="4" t="s">
        <v>157</v>
      </c>
      <c r="C8" s="4" t="s">
        <v>40</v>
      </c>
      <c r="D8" s="5" t="s">
        <v>64</v>
      </c>
      <c r="E8" s="4" t="s">
        <v>122</v>
      </c>
      <c r="F8" s="4">
        <v>45</v>
      </c>
      <c r="G8" s="4"/>
      <c r="H8" s="5">
        <v>28</v>
      </c>
      <c r="I8" s="5"/>
      <c r="J8" s="60">
        <v>25</v>
      </c>
      <c r="K8" s="5"/>
      <c r="L8" s="5">
        <f>SUM(F8:K8)/2</f>
        <v>49</v>
      </c>
      <c r="M8" s="5">
        <v>55</v>
      </c>
      <c r="N8" s="5">
        <v>60</v>
      </c>
      <c r="O8" s="32">
        <f>SUM(L8:N8)</f>
        <v>164</v>
      </c>
    </row>
    <row r="9" spans="1:15" ht="12.75">
      <c r="A9" s="11" t="s">
        <v>114</v>
      </c>
      <c r="B9" s="4" t="s">
        <v>63</v>
      </c>
      <c r="C9" s="4" t="s">
        <v>60</v>
      </c>
      <c r="D9" s="5" t="s">
        <v>64</v>
      </c>
      <c r="E9" s="4" t="s">
        <v>42</v>
      </c>
      <c r="F9" s="4">
        <v>20</v>
      </c>
      <c r="G9" s="4"/>
      <c r="H9" s="5">
        <v>25</v>
      </c>
      <c r="I9" s="5"/>
      <c r="J9" s="60">
        <v>22</v>
      </c>
      <c r="K9" s="5"/>
      <c r="L9" s="5">
        <f>SUM(F9:K9)/2</f>
        <v>33.5</v>
      </c>
      <c r="M9" s="5">
        <v>55</v>
      </c>
      <c r="N9" s="5">
        <v>55</v>
      </c>
      <c r="O9" s="32">
        <f>SUM(L9:N9)</f>
        <v>143.5</v>
      </c>
    </row>
    <row r="10" spans="1:15" ht="12.75">
      <c r="A10" s="11" t="s">
        <v>124</v>
      </c>
      <c r="B10" s="4" t="s">
        <v>6</v>
      </c>
      <c r="C10" s="4" t="s">
        <v>40</v>
      </c>
      <c r="D10" s="5" t="s">
        <v>77</v>
      </c>
      <c r="E10" s="4" t="s">
        <v>105</v>
      </c>
      <c r="F10" s="4">
        <v>22</v>
      </c>
      <c r="G10" s="4"/>
      <c r="H10" s="5">
        <v>36</v>
      </c>
      <c r="I10" s="5"/>
      <c r="J10" s="60">
        <v>28</v>
      </c>
      <c r="K10" s="5"/>
      <c r="L10" s="5">
        <f>SUM(F10:K10)/2</f>
        <v>43</v>
      </c>
      <c r="M10" s="5">
        <v>40</v>
      </c>
      <c r="N10" s="5">
        <v>50</v>
      </c>
      <c r="O10" s="32">
        <f>SUM(L10:N10)</f>
        <v>133</v>
      </c>
    </row>
    <row r="11" spans="1:15" ht="12.75">
      <c r="A11" s="11" t="s">
        <v>174</v>
      </c>
      <c r="B11" s="4" t="s">
        <v>34</v>
      </c>
      <c r="C11" s="4" t="s">
        <v>7</v>
      </c>
      <c r="D11" s="5" t="s">
        <v>77</v>
      </c>
      <c r="E11" s="4" t="s">
        <v>109</v>
      </c>
      <c r="F11" s="4">
        <v>18</v>
      </c>
      <c r="G11" s="4"/>
      <c r="H11" s="5">
        <v>16</v>
      </c>
      <c r="I11" s="5"/>
      <c r="J11" s="60">
        <v>20</v>
      </c>
      <c r="K11" s="5"/>
      <c r="L11" s="5">
        <f>SUM(F11:K11)/2</f>
        <v>27</v>
      </c>
      <c r="M11" s="5">
        <v>55</v>
      </c>
      <c r="N11" s="5">
        <v>45</v>
      </c>
      <c r="O11" s="32">
        <f>SUM(L11:N11)</f>
        <v>127</v>
      </c>
    </row>
    <row r="12" spans="1:15" ht="12.75">
      <c r="A12" s="11" t="s">
        <v>168</v>
      </c>
      <c r="B12" s="4" t="s">
        <v>180</v>
      </c>
      <c r="C12" s="4" t="s">
        <v>49</v>
      </c>
      <c r="D12" s="5" t="s">
        <v>64</v>
      </c>
      <c r="E12" s="4" t="s">
        <v>44</v>
      </c>
      <c r="F12" s="4">
        <v>14</v>
      </c>
      <c r="G12" s="4"/>
      <c r="H12" s="5">
        <v>22</v>
      </c>
      <c r="I12" s="5"/>
      <c r="J12" s="60">
        <v>16</v>
      </c>
      <c r="K12" s="5"/>
      <c r="L12" s="5">
        <f>SUM(F12:K12)/2</f>
        <v>26</v>
      </c>
      <c r="M12" s="5">
        <v>40</v>
      </c>
      <c r="N12" s="5">
        <v>40</v>
      </c>
      <c r="O12" s="32">
        <f>SUM(L12:N12)</f>
        <v>106</v>
      </c>
    </row>
    <row r="13" spans="1:15" ht="12.75">
      <c r="A13" s="11" t="s">
        <v>182</v>
      </c>
      <c r="B13" s="4" t="s">
        <v>183</v>
      </c>
      <c r="C13" s="4" t="s">
        <v>12</v>
      </c>
      <c r="D13" s="5" t="s">
        <v>64</v>
      </c>
      <c r="E13" s="4" t="s">
        <v>163</v>
      </c>
      <c r="F13" s="4">
        <v>10</v>
      </c>
      <c r="G13" s="4"/>
      <c r="H13" s="5">
        <v>10</v>
      </c>
      <c r="I13" s="5"/>
      <c r="J13" s="60"/>
      <c r="K13" s="5"/>
      <c r="L13" s="5">
        <f>SUM(F13:K13)/2</f>
        <v>10</v>
      </c>
      <c r="M13" s="5">
        <v>40</v>
      </c>
      <c r="N13" s="5">
        <v>35</v>
      </c>
      <c r="O13" s="32">
        <f>SUM(L13:N13)</f>
        <v>85</v>
      </c>
    </row>
    <row r="14" spans="1:15" ht="12.75">
      <c r="A14" s="11" t="s">
        <v>184</v>
      </c>
      <c r="B14" s="4" t="s">
        <v>199</v>
      </c>
      <c r="C14" s="4" t="s">
        <v>49</v>
      </c>
      <c r="D14" s="5" t="s">
        <v>77</v>
      </c>
      <c r="E14" s="4" t="s">
        <v>61</v>
      </c>
      <c r="F14" s="4"/>
      <c r="G14" s="4"/>
      <c r="H14" s="5"/>
      <c r="I14" s="5"/>
      <c r="J14" s="62">
        <v>18</v>
      </c>
      <c r="K14" s="5"/>
      <c r="L14" s="5">
        <f>SUM(F14:K14)/2</f>
        <v>9</v>
      </c>
      <c r="M14" s="5">
        <v>40</v>
      </c>
      <c r="N14" s="5">
        <v>30</v>
      </c>
      <c r="O14" s="32">
        <f>SUM(L14:N14)</f>
        <v>79</v>
      </c>
    </row>
    <row r="15" spans="1:15" ht="12.75">
      <c r="A15" s="61" t="s">
        <v>243</v>
      </c>
      <c r="B15" s="25" t="s">
        <v>244</v>
      </c>
      <c r="C15" s="25" t="s">
        <v>60</v>
      </c>
      <c r="D15" s="4"/>
      <c r="E15" s="25" t="s">
        <v>245</v>
      </c>
      <c r="F15" s="4"/>
      <c r="G15" s="4"/>
      <c r="H15" s="5"/>
      <c r="I15" s="5"/>
      <c r="J15" s="60"/>
      <c r="K15" s="5"/>
      <c r="L15" s="5"/>
      <c r="M15" s="5">
        <v>70</v>
      </c>
      <c r="N15" s="73"/>
      <c r="O15" s="32">
        <f>SUM(L15:N15)</f>
        <v>70</v>
      </c>
    </row>
    <row r="16" spans="1:15" ht="12.75">
      <c r="A16" s="58" t="s">
        <v>87</v>
      </c>
      <c r="B16" s="59" t="s">
        <v>18</v>
      </c>
      <c r="C16" s="59" t="s">
        <v>32</v>
      </c>
      <c r="D16" s="60" t="s">
        <v>64</v>
      </c>
      <c r="E16" s="59" t="s">
        <v>131</v>
      </c>
      <c r="F16" s="4">
        <v>6</v>
      </c>
      <c r="G16" s="4"/>
      <c r="H16" s="5"/>
      <c r="I16" s="5"/>
      <c r="J16" s="62">
        <v>12</v>
      </c>
      <c r="K16" s="5"/>
      <c r="L16" s="5">
        <f>SUM(F16:K16)/2</f>
        <v>9</v>
      </c>
      <c r="M16" s="5">
        <v>40</v>
      </c>
      <c r="N16" s="5"/>
      <c r="O16" s="32">
        <f aca="true" t="shared" si="0" ref="O3:O35">SUM(L16:N16)</f>
        <v>49</v>
      </c>
    </row>
    <row r="17" spans="1:15" ht="12.75">
      <c r="A17" s="61" t="s">
        <v>257</v>
      </c>
      <c r="B17" s="25" t="s">
        <v>258</v>
      </c>
      <c r="C17" s="25" t="s">
        <v>12</v>
      </c>
      <c r="D17" s="4" t="s">
        <v>77</v>
      </c>
      <c r="E17" s="25" t="s">
        <v>259</v>
      </c>
      <c r="F17" s="4"/>
      <c r="G17" s="4"/>
      <c r="H17" s="5"/>
      <c r="I17" s="5"/>
      <c r="J17" s="60"/>
      <c r="K17" s="5"/>
      <c r="L17" s="5"/>
      <c r="M17" s="5">
        <v>40</v>
      </c>
      <c r="N17" s="5"/>
      <c r="O17" s="32">
        <f t="shared" si="0"/>
        <v>40</v>
      </c>
    </row>
    <row r="18" spans="1:15" ht="12.75">
      <c r="A18" s="61" t="s">
        <v>246</v>
      </c>
      <c r="B18" s="25" t="s">
        <v>247</v>
      </c>
      <c r="C18" s="25" t="s">
        <v>49</v>
      </c>
      <c r="D18" s="4" t="s">
        <v>77</v>
      </c>
      <c r="E18" s="25" t="s">
        <v>44</v>
      </c>
      <c r="F18" s="4"/>
      <c r="G18" s="4"/>
      <c r="H18" s="5"/>
      <c r="I18" s="5"/>
      <c r="J18" s="60"/>
      <c r="K18" s="5"/>
      <c r="L18" s="5"/>
      <c r="M18" s="5">
        <v>40</v>
      </c>
      <c r="N18" s="5"/>
      <c r="O18" s="32">
        <f t="shared" si="0"/>
        <v>40</v>
      </c>
    </row>
    <row r="19" spans="1:15" ht="12.75">
      <c r="A19" s="61" t="s">
        <v>248</v>
      </c>
      <c r="B19" s="25" t="s">
        <v>249</v>
      </c>
      <c r="C19" s="25" t="s">
        <v>49</v>
      </c>
      <c r="D19" s="4" t="s">
        <v>323</v>
      </c>
      <c r="E19" s="25" t="s">
        <v>250</v>
      </c>
      <c r="F19" s="4"/>
      <c r="G19" s="4"/>
      <c r="H19" s="5"/>
      <c r="I19" s="5"/>
      <c r="J19" s="60"/>
      <c r="K19" s="5"/>
      <c r="L19" s="5"/>
      <c r="M19" s="5">
        <v>40</v>
      </c>
      <c r="N19" s="5"/>
      <c r="O19" s="32">
        <f t="shared" si="0"/>
        <v>40</v>
      </c>
    </row>
    <row r="20" spans="1:15" ht="12.75">
      <c r="A20" s="11" t="s">
        <v>166</v>
      </c>
      <c r="B20" s="4" t="s">
        <v>181</v>
      </c>
      <c r="C20" s="4" t="s">
        <v>12</v>
      </c>
      <c r="D20" s="5" t="s">
        <v>64</v>
      </c>
      <c r="E20" s="4" t="s">
        <v>165</v>
      </c>
      <c r="F20" s="4">
        <v>8</v>
      </c>
      <c r="G20" s="4"/>
      <c r="H20" s="5">
        <v>12</v>
      </c>
      <c r="I20" s="5"/>
      <c r="J20" s="60">
        <v>10</v>
      </c>
      <c r="K20" s="5"/>
      <c r="L20" s="5">
        <f>SUM(F20:K20)/2</f>
        <v>15</v>
      </c>
      <c r="M20" s="5">
        <v>25</v>
      </c>
      <c r="N20" s="5"/>
      <c r="O20" s="32">
        <f t="shared" si="0"/>
        <v>40</v>
      </c>
    </row>
    <row r="21" spans="1:15" ht="12.75">
      <c r="A21" s="11" t="s">
        <v>84</v>
      </c>
      <c r="B21" s="4" t="s">
        <v>85</v>
      </c>
      <c r="C21" s="4" t="s">
        <v>20</v>
      </c>
      <c r="D21" s="5" t="s">
        <v>64</v>
      </c>
      <c r="E21" s="4" t="s">
        <v>129</v>
      </c>
      <c r="F21" s="4">
        <v>28</v>
      </c>
      <c r="G21" s="4"/>
      <c r="H21" s="5">
        <v>20</v>
      </c>
      <c r="I21" s="5"/>
      <c r="J21" s="60">
        <v>6</v>
      </c>
      <c r="K21" s="5"/>
      <c r="L21" s="5">
        <f>SUM(F21:K21)/2</f>
        <v>27</v>
      </c>
      <c r="M21" s="5"/>
      <c r="N21" s="5"/>
      <c r="O21" s="32">
        <f t="shared" si="0"/>
        <v>27</v>
      </c>
    </row>
    <row r="22" spans="1:15" ht="12.75">
      <c r="A22" s="61" t="s">
        <v>267</v>
      </c>
      <c r="B22" s="25" t="s">
        <v>268</v>
      </c>
      <c r="C22" s="25" t="s">
        <v>213</v>
      </c>
      <c r="D22" s="4"/>
      <c r="E22" s="25" t="s">
        <v>269</v>
      </c>
      <c r="F22" s="4"/>
      <c r="G22" s="4"/>
      <c r="H22" s="5"/>
      <c r="I22" s="5"/>
      <c r="J22" s="5"/>
      <c r="K22" s="5"/>
      <c r="L22" s="5"/>
      <c r="M22" s="5">
        <v>25</v>
      </c>
      <c r="N22" s="5"/>
      <c r="O22" s="32">
        <f t="shared" si="0"/>
        <v>25</v>
      </c>
    </row>
    <row r="23" spans="1:15" ht="12.75">
      <c r="A23" s="61" t="s">
        <v>251</v>
      </c>
      <c r="B23" s="25" t="s">
        <v>252</v>
      </c>
      <c r="C23" s="25" t="s">
        <v>213</v>
      </c>
      <c r="D23" s="4"/>
      <c r="E23" s="25" t="s">
        <v>253</v>
      </c>
      <c r="F23" s="4"/>
      <c r="G23" s="4"/>
      <c r="H23" s="5"/>
      <c r="I23" s="5"/>
      <c r="J23" s="5"/>
      <c r="K23" s="5"/>
      <c r="L23" s="5"/>
      <c r="M23" s="5">
        <v>25</v>
      </c>
      <c r="N23" s="5"/>
      <c r="O23" s="32">
        <f t="shared" si="0"/>
        <v>25</v>
      </c>
    </row>
    <row r="24" spans="1:15" ht="12.75">
      <c r="A24" s="61" t="s">
        <v>262</v>
      </c>
      <c r="B24" s="25" t="s">
        <v>263</v>
      </c>
      <c r="C24" s="25" t="s">
        <v>213</v>
      </c>
      <c r="D24" s="4"/>
      <c r="E24" s="25" t="s">
        <v>264</v>
      </c>
      <c r="F24" s="4"/>
      <c r="G24" s="4"/>
      <c r="H24" s="5"/>
      <c r="I24" s="5"/>
      <c r="J24" s="5"/>
      <c r="K24" s="5"/>
      <c r="L24" s="5"/>
      <c r="M24" s="5">
        <v>25</v>
      </c>
      <c r="N24" s="5"/>
      <c r="O24" s="32">
        <f t="shared" si="0"/>
        <v>25</v>
      </c>
    </row>
    <row r="25" spans="1:15" ht="12.75">
      <c r="A25" s="71" t="s">
        <v>270</v>
      </c>
      <c r="B25" s="69" t="s">
        <v>63</v>
      </c>
      <c r="C25" s="26" t="s">
        <v>213</v>
      </c>
      <c r="D25" s="4"/>
      <c r="E25" s="69" t="s">
        <v>271</v>
      </c>
      <c r="F25" s="4"/>
      <c r="G25" s="4"/>
      <c r="H25" s="4"/>
      <c r="I25" s="4"/>
      <c r="J25" s="4"/>
      <c r="K25" s="4"/>
      <c r="L25" s="4"/>
      <c r="M25" s="70">
        <v>25</v>
      </c>
      <c r="N25" s="4"/>
      <c r="O25" s="32">
        <f t="shared" si="0"/>
        <v>25</v>
      </c>
    </row>
    <row r="26" spans="1:15" ht="12.75">
      <c r="A26" s="61" t="s">
        <v>260</v>
      </c>
      <c r="B26" s="25" t="s">
        <v>261</v>
      </c>
      <c r="C26" s="25" t="s">
        <v>12</v>
      </c>
      <c r="D26" s="4"/>
      <c r="E26" s="25" t="s">
        <v>189</v>
      </c>
      <c r="F26" s="4"/>
      <c r="G26" s="4"/>
      <c r="H26" s="5"/>
      <c r="I26" s="5"/>
      <c r="J26" s="5"/>
      <c r="K26" s="5"/>
      <c r="L26" s="5"/>
      <c r="M26" s="5">
        <v>25</v>
      </c>
      <c r="N26" s="5"/>
      <c r="O26" s="32">
        <f t="shared" si="0"/>
        <v>25</v>
      </c>
    </row>
    <row r="27" spans="1:15" ht="12.75">
      <c r="A27" s="11" t="s">
        <v>149</v>
      </c>
      <c r="B27" s="4" t="s">
        <v>41</v>
      </c>
      <c r="C27" s="4" t="s">
        <v>12</v>
      </c>
      <c r="D27" s="5" t="s">
        <v>64</v>
      </c>
      <c r="E27" s="4" t="s">
        <v>202</v>
      </c>
      <c r="F27" s="4"/>
      <c r="G27" s="4"/>
      <c r="H27" s="5"/>
      <c r="I27" s="5"/>
      <c r="J27" s="5"/>
      <c r="K27" s="5"/>
      <c r="L27" s="5">
        <f>SUM(F27:K27)/2</f>
        <v>0</v>
      </c>
      <c r="M27" s="5">
        <v>25</v>
      </c>
      <c r="N27" s="5"/>
      <c r="O27" s="32">
        <f t="shared" si="0"/>
        <v>25</v>
      </c>
    </row>
    <row r="28" spans="1:15" ht="12.75">
      <c r="A28" s="71" t="s">
        <v>272</v>
      </c>
      <c r="B28" s="69" t="s">
        <v>18</v>
      </c>
      <c r="C28" s="26" t="s">
        <v>49</v>
      </c>
      <c r="D28" s="4"/>
      <c r="E28" s="69" t="s">
        <v>101</v>
      </c>
      <c r="F28" s="4"/>
      <c r="G28" s="4"/>
      <c r="H28" s="4"/>
      <c r="I28" s="4"/>
      <c r="J28" s="4"/>
      <c r="K28" s="4"/>
      <c r="L28" s="4"/>
      <c r="M28" s="70">
        <v>25</v>
      </c>
      <c r="N28" s="4"/>
      <c r="O28" s="32">
        <f t="shared" si="0"/>
        <v>25</v>
      </c>
    </row>
    <row r="29" spans="1:15" ht="12.75">
      <c r="A29" s="61" t="s">
        <v>265</v>
      </c>
      <c r="B29" s="25" t="s">
        <v>196</v>
      </c>
      <c r="C29" s="25" t="s">
        <v>213</v>
      </c>
      <c r="D29" s="4"/>
      <c r="E29" s="25" t="s">
        <v>266</v>
      </c>
      <c r="F29" s="4"/>
      <c r="G29" s="4"/>
      <c r="H29" s="5"/>
      <c r="I29" s="5"/>
      <c r="J29" s="5"/>
      <c r="K29" s="5"/>
      <c r="L29" s="5"/>
      <c r="M29" s="5">
        <v>25</v>
      </c>
      <c r="N29" s="5"/>
      <c r="O29" s="32">
        <f t="shared" si="0"/>
        <v>25</v>
      </c>
    </row>
    <row r="30" spans="1:15" ht="12.75">
      <c r="A30" s="61" t="s">
        <v>254</v>
      </c>
      <c r="B30" s="25" t="s">
        <v>255</v>
      </c>
      <c r="C30" s="25" t="s">
        <v>213</v>
      </c>
      <c r="D30" s="4"/>
      <c r="E30" s="25" t="s">
        <v>256</v>
      </c>
      <c r="F30" s="4"/>
      <c r="G30" s="4"/>
      <c r="H30" s="5"/>
      <c r="I30" s="5"/>
      <c r="J30" s="5"/>
      <c r="K30" s="5"/>
      <c r="L30" s="5"/>
      <c r="M30" s="5">
        <v>25</v>
      </c>
      <c r="N30" s="5"/>
      <c r="O30" s="32">
        <f t="shared" si="0"/>
        <v>25</v>
      </c>
    </row>
    <row r="31" spans="1:15" ht="12.75">
      <c r="A31" s="58" t="s">
        <v>126</v>
      </c>
      <c r="B31" s="59" t="s">
        <v>127</v>
      </c>
      <c r="C31" s="59" t="s">
        <v>49</v>
      </c>
      <c r="D31" s="60" t="s">
        <v>77</v>
      </c>
      <c r="E31" s="59" t="s">
        <v>128</v>
      </c>
      <c r="F31" s="4">
        <v>16</v>
      </c>
      <c r="G31" s="4"/>
      <c r="H31" s="5">
        <v>20</v>
      </c>
      <c r="I31" s="5"/>
      <c r="J31" s="62">
        <v>4</v>
      </c>
      <c r="K31" s="5"/>
      <c r="L31" s="5">
        <f>SUM(F31:K31)/2</f>
        <v>20</v>
      </c>
      <c r="M31" s="5"/>
      <c r="N31" s="5"/>
      <c r="O31" s="32">
        <f t="shared" si="0"/>
        <v>20</v>
      </c>
    </row>
    <row r="32" spans="1:15" ht="12.75">
      <c r="A32" s="11" t="s">
        <v>97</v>
      </c>
      <c r="B32" s="4" t="s">
        <v>73</v>
      </c>
      <c r="C32" s="4" t="s">
        <v>49</v>
      </c>
      <c r="D32" s="5" t="s">
        <v>64</v>
      </c>
      <c r="E32" s="4" t="s">
        <v>44</v>
      </c>
      <c r="F32" s="4">
        <v>12</v>
      </c>
      <c r="G32" s="4"/>
      <c r="H32" s="5">
        <v>14</v>
      </c>
      <c r="I32" s="5"/>
      <c r="J32" s="62">
        <v>14</v>
      </c>
      <c r="K32" s="5"/>
      <c r="L32" s="5">
        <f>SUM(F32:K32)/2</f>
        <v>20</v>
      </c>
      <c r="M32" s="5"/>
      <c r="N32" s="5"/>
      <c r="O32" s="32">
        <f t="shared" si="0"/>
        <v>20</v>
      </c>
    </row>
    <row r="33" spans="1:15" ht="12.75">
      <c r="A33" s="11" t="s">
        <v>95</v>
      </c>
      <c r="B33" s="4" t="s">
        <v>96</v>
      </c>
      <c r="C33" s="4" t="s">
        <v>49</v>
      </c>
      <c r="D33" s="5" t="s">
        <v>77</v>
      </c>
      <c r="E33" s="4" t="s">
        <v>61</v>
      </c>
      <c r="F33" s="4"/>
      <c r="G33" s="4"/>
      <c r="H33" s="5"/>
      <c r="I33" s="5"/>
      <c r="J33" s="5">
        <v>8</v>
      </c>
      <c r="K33" s="5"/>
      <c r="L33" s="5">
        <f>SUM(F33:K33)/2</f>
        <v>4</v>
      </c>
      <c r="M33" s="5"/>
      <c r="N33" s="5"/>
      <c r="O33" s="32">
        <f t="shared" si="0"/>
        <v>4</v>
      </c>
    </row>
    <row r="34" spans="1:15" ht="12.75">
      <c r="A34" s="11" t="s">
        <v>200</v>
      </c>
      <c r="B34" s="4" t="s">
        <v>201</v>
      </c>
      <c r="C34" s="4" t="s">
        <v>7</v>
      </c>
      <c r="D34" s="5" t="s">
        <v>77</v>
      </c>
      <c r="E34" s="4" t="s">
        <v>198</v>
      </c>
      <c r="F34" s="4"/>
      <c r="G34" s="4"/>
      <c r="H34" s="5"/>
      <c r="I34" s="5"/>
      <c r="J34" s="5"/>
      <c r="K34" s="5"/>
      <c r="L34" s="5">
        <f>SUM(F34:K34)/2</f>
        <v>0</v>
      </c>
      <c r="M34" s="5"/>
      <c r="N34" s="5"/>
      <c r="O34" s="32">
        <f t="shared" si="0"/>
        <v>0</v>
      </c>
    </row>
    <row r="35" spans="1:15" ht="13.5" thickBot="1">
      <c r="A35" s="72" t="s">
        <v>203</v>
      </c>
      <c r="B35" s="7" t="s">
        <v>204</v>
      </c>
      <c r="C35" s="7" t="s">
        <v>12</v>
      </c>
      <c r="D35" s="8" t="s">
        <v>64</v>
      </c>
      <c r="E35" s="7" t="s">
        <v>205</v>
      </c>
      <c r="F35" s="7"/>
      <c r="G35" s="7"/>
      <c r="H35" s="8"/>
      <c r="I35" s="8"/>
      <c r="J35" s="8"/>
      <c r="K35" s="8"/>
      <c r="L35" s="8">
        <f>SUM(F35:K35)/2</f>
        <v>0</v>
      </c>
      <c r="M35" s="8"/>
      <c r="N35" s="8"/>
      <c r="O35" s="33">
        <f t="shared" si="0"/>
        <v>0</v>
      </c>
    </row>
    <row r="36" ht="13.5" thickTop="1"/>
    <row r="48" spans="17:26" ht="12.75">
      <c r="Q48" s="54"/>
      <c r="R48" s="55"/>
      <c r="S48" s="55"/>
      <c r="T48" s="55"/>
      <c r="U48" s="55"/>
      <c r="V48" s="55"/>
      <c r="W48" s="55"/>
      <c r="X48" s="56"/>
      <c r="Y48" s="57"/>
      <c r="Z48" s="57"/>
    </row>
    <row r="49" spans="17:26" ht="12.75">
      <c r="Q49" s="54"/>
      <c r="R49" s="55"/>
      <c r="S49" s="55"/>
      <c r="T49" s="55"/>
      <c r="U49" s="55"/>
      <c r="V49" s="55"/>
      <c r="W49" s="55"/>
      <c r="X49" s="56"/>
      <c r="Y49" s="57"/>
      <c r="Z49" s="57"/>
    </row>
    <row r="50" spans="17:26" ht="12.75">
      <c r="Q50" s="54"/>
      <c r="R50" s="55"/>
      <c r="S50" s="55"/>
      <c r="T50" s="55"/>
      <c r="U50" s="55"/>
      <c r="V50" s="55"/>
      <c r="W50" s="55"/>
      <c r="X50" s="56"/>
      <c r="Y50" s="57"/>
      <c r="Z50" s="57"/>
    </row>
    <row r="51" spans="17:26" ht="12.75">
      <c r="Q51" s="54"/>
      <c r="R51" s="55"/>
      <c r="S51" s="55"/>
      <c r="T51" s="55"/>
      <c r="U51" s="55"/>
      <c r="V51" s="55"/>
      <c r="W51" s="55"/>
      <c r="X51" s="56"/>
      <c r="Y51" s="57"/>
      <c r="Z51" s="57"/>
    </row>
    <row r="52" spans="17:26" ht="12.75">
      <c r="Q52" s="54"/>
      <c r="R52" s="55"/>
      <c r="S52" s="55"/>
      <c r="T52" s="55"/>
      <c r="U52" s="55"/>
      <c r="V52" s="55"/>
      <c r="W52" s="55"/>
      <c r="X52" s="56"/>
      <c r="Y52" s="57"/>
      <c r="Z52" s="57"/>
    </row>
    <row r="53" spans="17:26" ht="12.75">
      <c r="Q53" s="54"/>
      <c r="R53" s="55"/>
      <c r="S53" s="55"/>
      <c r="T53" s="55"/>
      <c r="U53" s="55"/>
      <c r="V53" s="55"/>
      <c r="W53" s="55"/>
      <c r="X53" s="56"/>
      <c r="Y53" s="57"/>
      <c r="Z53" s="57"/>
    </row>
    <row r="54" spans="17:26" ht="12.75">
      <c r="Q54" s="54"/>
      <c r="R54" s="55"/>
      <c r="S54" s="55"/>
      <c r="T54" s="55"/>
      <c r="U54" s="55"/>
      <c r="V54" s="55"/>
      <c r="W54" s="55"/>
      <c r="X54" s="56"/>
      <c r="Y54" s="57"/>
      <c r="Z54" s="57"/>
    </row>
    <row r="55" spans="17:26" ht="12.75">
      <c r="Q55" s="54"/>
      <c r="R55" s="55"/>
      <c r="S55" s="55"/>
      <c r="T55" s="55"/>
      <c r="U55" s="55"/>
      <c r="V55" s="55"/>
      <c r="W55" s="55"/>
      <c r="X55" s="56"/>
      <c r="Y55" s="57"/>
      <c r="Z55" s="57"/>
    </row>
    <row r="56" ht="12.75">
      <c r="Q56" s="14"/>
    </row>
    <row r="57" ht="12.75">
      <c r="Q57" s="14"/>
    </row>
    <row r="58" ht="12.75">
      <c r="Q58" s="14"/>
    </row>
    <row r="59" ht="12.75">
      <c r="Q59" s="14"/>
    </row>
    <row r="60" spans="17:24" ht="12.75">
      <c r="Q60" s="14"/>
      <c r="X60" s="49"/>
    </row>
    <row r="61" spans="17:24" ht="12.75">
      <c r="Q61" s="14"/>
      <c r="X61" s="49"/>
    </row>
    <row r="62" spans="17:24" ht="12.75">
      <c r="Q62" s="14"/>
      <c r="X62" s="49"/>
    </row>
    <row r="63" spans="17:24" ht="12.75">
      <c r="Q63" s="14"/>
      <c r="X63" s="49"/>
    </row>
    <row r="64" spans="17:24" ht="12.75">
      <c r="Q64" s="14"/>
      <c r="X64" s="49"/>
    </row>
    <row r="65" spans="17:24" ht="12.75">
      <c r="Q65" s="14"/>
      <c r="X65" s="49"/>
    </row>
    <row r="66" spans="17:24" ht="12.75">
      <c r="Q66" s="14"/>
      <c r="X66" s="49"/>
    </row>
    <row r="67" spans="17:24" ht="12.75">
      <c r="Q67" s="14"/>
      <c r="X67" s="49"/>
    </row>
    <row r="68" spans="17:24" ht="12.75">
      <c r="Q68" s="14"/>
      <c r="X68" s="49"/>
    </row>
    <row r="69" spans="17:24" ht="12.75">
      <c r="Q69" s="14"/>
      <c r="X69" s="49"/>
    </row>
    <row r="70" ht="12.75">
      <c r="X70" s="49"/>
    </row>
    <row r="71" ht="12.75">
      <c r="X71" s="49"/>
    </row>
    <row r="72" ht="12.75">
      <c r="X72" s="49"/>
    </row>
    <row r="73" ht="12.75">
      <c r="X73" s="49"/>
    </row>
    <row r="74" ht="12.75">
      <c r="X74" s="49"/>
    </row>
    <row r="75" ht="12.75">
      <c r="X75" s="49"/>
    </row>
  </sheetData>
  <sheetProtection/>
  <printOptions/>
  <pageMargins left="0.1968503937007874" right="0" top="0.984251968503937" bottom="0.984251968503937" header="0.5118110236220472" footer="0.5118110236220472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71"/>
  <sheetViews>
    <sheetView zoomScalePageLayoutView="0" workbookViewId="0" topLeftCell="A1">
      <selection activeCell="P28" sqref="P28"/>
    </sheetView>
  </sheetViews>
  <sheetFormatPr defaultColWidth="9.140625" defaultRowHeight="12.75"/>
  <cols>
    <col min="1" max="1" width="12.57421875" style="0" customWidth="1"/>
    <col min="2" max="2" width="10.421875" style="0" customWidth="1"/>
    <col min="3" max="4" width="4.421875" style="0" customWidth="1"/>
    <col min="5" max="5" width="17.00390625" style="0" customWidth="1"/>
    <col min="6" max="6" width="4.00390625" style="0" customWidth="1"/>
    <col min="7" max="7" width="3.8515625" style="0" customWidth="1"/>
    <col min="8" max="11" width="4.00390625" style="0" customWidth="1"/>
    <col min="12" max="14" width="4.7109375" style="0" customWidth="1"/>
    <col min="15" max="15" width="6.140625" style="0" customWidth="1"/>
    <col min="16" max="16" width="6.8515625" style="1" customWidth="1"/>
  </cols>
  <sheetData>
    <row r="1" spans="1:15" ht="13.5" thickBot="1">
      <c r="A1" t="s">
        <v>3</v>
      </c>
      <c r="E1" s="23" t="s">
        <v>206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4.25" thickBot="1" thickTop="1">
      <c r="A2" s="82"/>
      <c r="B2" s="83"/>
      <c r="C2" s="83"/>
      <c r="D2" s="83"/>
      <c r="E2" s="83"/>
      <c r="F2" s="84">
        <v>1</v>
      </c>
      <c r="G2" s="84">
        <v>2</v>
      </c>
      <c r="H2" s="84">
        <v>3</v>
      </c>
      <c r="I2" s="84">
        <v>4</v>
      </c>
      <c r="J2" s="84">
        <v>5</v>
      </c>
      <c r="K2" s="84">
        <v>6</v>
      </c>
      <c r="L2" s="84">
        <v>7</v>
      </c>
      <c r="M2" s="84">
        <v>8</v>
      </c>
      <c r="N2" s="84">
        <v>9</v>
      </c>
      <c r="O2" s="85">
        <v>10</v>
      </c>
    </row>
    <row r="3" spans="1:15" ht="13.5" thickTop="1">
      <c r="A3" s="82" t="s">
        <v>151</v>
      </c>
      <c r="B3" s="83" t="s">
        <v>81</v>
      </c>
      <c r="C3" s="83" t="s">
        <v>16</v>
      </c>
      <c r="D3" s="86" t="s">
        <v>46</v>
      </c>
      <c r="E3" s="83" t="s">
        <v>82</v>
      </c>
      <c r="F3" s="87">
        <v>50</v>
      </c>
      <c r="G3" s="88">
        <v>50</v>
      </c>
      <c r="H3" s="87">
        <v>40</v>
      </c>
      <c r="I3" s="87">
        <v>40</v>
      </c>
      <c r="J3" s="89">
        <v>40</v>
      </c>
      <c r="K3" s="87">
        <v>32</v>
      </c>
      <c r="L3" s="90">
        <f>SUM(F3:K3)/2</f>
        <v>126</v>
      </c>
      <c r="M3" s="87">
        <v>100</v>
      </c>
      <c r="N3" s="87">
        <v>100</v>
      </c>
      <c r="O3" s="85">
        <f>SUM(L3:N3)</f>
        <v>326</v>
      </c>
    </row>
    <row r="4" spans="1:15" ht="12.75">
      <c r="A4" s="91" t="s">
        <v>108</v>
      </c>
      <c r="B4" s="92" t="s">
        <v>83</v>
      </c>
      <c r="C4" s="92" t="s">
        <v>107</v>
      </c>
      <c r="D4" s="90" t="s">
        <v>46</v>
      </c>
      <c r="E4" s="92" t="s">
        <v>23</v>
      </c>
      <c r="F4" s="90">
        <v>36</v>
      </c>
      <c r="G4" s="92">
        <v>18</v>
      </c>
      <c r="H4" s="90">
        <v>50</v>
      </c>
      <c r="I4" s="90">
        <v>50</v>
      </c>
      <c r="J4" s="93">
        <v>50</v>
      </c>
      <c r="K4" s="90">
        <v>45</v>
      </c>
      <c r="L4" s="90">
        <f>SUM(F4:K4)/2</f>
        <v>124.5</v>
      </c>
      <c r="M4" s="90">
        <v>70</v>
      </c>
      <c r="N4" s="90">
        <v>90</v>
      </c>
      <c r="O4" s="94">
        <f>SUM(L4:N4)</f>
        <v>284.5</v>
      </c>
    </row>
    <row r="5" spans="1:15" ht="12.75">
      <c r="A5" s="91" t="s">
        <v>80</v>
      </c>
      <c r="B5" s="92" t="s">
        <v>41</v>
      </c>
      <c r="C5" s="92" t="s">
        <v>16</v>
      </c>
      <c r="D5" s="90" t="s">
        <v>46</v>
      </c>
      <c r="E5" s="92" t="s">
        <v>171</v>
      </c>
      <c r="F5" s="90">
        <v>45</v>
      </c>
      <c r="G5" s="92">
        <v>36</v>
      </c>
      <c r="H5" s="90">
        <v>45</v>
      </c>
      <c r="I5" s="90">
        <v>45</v>
      </c>
      <c r="J5" s="93">
        <v>45</v>
      </c>
      <c r="K5" s="90">
        <v>36</v>
      </c>
      <c r="L5" s="90">
        <f>SUM(F5:K5)/2</f>
        <v>126</v>
      </c>
      <c r="M5" s="90">
        <v>55</v>
      </c>
      <c r="N5" s="90">
        <v>65</v>
      </c>
      <c r="O5" s="94">
        <f>SUM(L5:N5)</f>
        <v>246</v>
      </c>
    </row>
    <row r="6" spans="1:15" ht="12.75">
      <c r="A6" s="91" t="s">
        <v>79</v>
      </c>
      <c r="B6" s="92" t="s">
        <v>30</v>
      </c>
      <c r="C6" s="92" t="s">
        <v>21</v>
      </c>
      <c r="D6" s="90" t="s">
        <v>46</v>
      </c>
      <c r="E6" s="92" t="s">
        <v>105</v>
      </c>
      <c r="F6" s="90">
        <v>36</v>
      </c>
      <c r="G6" s="92">
        <v>18</v>
      </c>
      <c r="H6" s="90">
        <v>32</v>
      </c>
      <c r="I6" s="90">
        <v>18</v>
      </c>
      <c r="J6" s="90">
        <v>32</v>
      </c>
      <c r="K6" s="90">
        <v>25</v>
      </c>
      <c r="L6" s="90">
        <f>SUM(F6:K6)/2</f>
        <v>80.5</v>
      </c>
      <c r="M6" s="90">
        <v>85</v>
      </c>
      <c r="N6" s="90">
        <v>80</v>
      </c>
      <c r="O6" s="94">
        <f>SUM(L6:N6)</f>
        <v>245.5</v>
      </c>
    </row>
    <row r="7" spans="1:15" ht="12.75">
      <c r="A7" s="91" t="s">
        <v>78</v>
      </c>
      <c r="B7" s="92" t="s">
        <v>58</v>
      </c>
      <c r="C7" s="92" t="s">
        <v>107</v>
      </c>
      <c r="D7" s="90" t="s">
        <v>46</v>
      </c>
      <c r="E7" s="92" t="s">
        <v>128</v>
      </c>
      <c r="F7" s="90">
        <v>40</v>
      </c>
      <c r="G7" s="92">
        <v>20</v>
      </c>
      <c r="H7" s="90">
        <v>36</v>
      </c>
      <c r="I7" s="90">
        <v>36</v>
      </c>
      <c r="J7" s="90">
        <v>36</v>
      </c>
      <c r="K7" s="90">
        <v>26</v>
      </c>
      <c r="L7" s="90">
        <f>SUM(F7:K7)/2</f>
        <v>97</v>
      </c>
      <c r="M7" s="90">
        <v>55</v>
      </c>
      <c r="N7" s="90">
        <v>60</v>
      </c>
      <c r="O7" s="94">
        <f>SUM(L7:N7)</f>
        <v>212</v>
      </c>
    </row>
    <row r="8" spans="1:15" ht="12.75">
      <c r="A8" s="91" t="s">
        <v>72</v>
      </c>
      <c r="B8" s="92" t="s">
        <v>10</v>
      </c>
      <c r="C8" s="92" t="s">
        <v>21</v>
      </c>
      <c r="D8" s="90" t="s">
        <v>31</v>
      </c>
      <c r="E8" s="92" t="s">
        <v>23</v>
      </c>
      <c r="F8" s="90">
        <v>28</v>
      </c>
      <c r="G8" s="92">
        <v>16</v>
      </c>
      <c r="H8" s="90">
        <v>25</v>
      </c>
      <c r="I8" s="90">
        <v>16</v>
      </c>
      <c r="J8" s="90">
        <v>28</v>
      </c>
      <c r="K8" s="90">
        <v>16</v>
      </c>
      <c r="L8" s="90">
        <f>SUM(F8:K8)/2</f>
        <v>64.5</v>
      </c>
      <c r="M8" s="90">
        <v>55</v>
      </c>
      <c r="N8" s="90">
        <v>70</v>
      </c>
      <c r="O8" s="94">
        <f>SUM(L8:N8)</f>
        <v>189.5</v>
      </c>
    </row>
    <row r="9" spans="1:15" ht="12.75">
      <c r="A9" s="91" t="s">
        <v>66</v>
      </c>
      <c r="B9" s="92" t="s">
        <v>67</v>
      </c>
      <c r="C9" s="92" t="s">
        <v>28</v>
      </c>
      <c r="D9" s="90" t="s">
        <v>31</v>
      </c>
      <c r="E9" s="92" t="s">
        <v>112</v>
      </c>
      <c r="F9" s="90">
        <v>14</v>
      </c>
      <c r="G9" s="92"/>
      <c r="H9" s="90">
        <v>16</v>
      </c>
      <c r="I9" s="90">
        <v>2</v>
      </c>
      <c r="J9" s="90">
        <v>25</v>
      </c>
      <c r="K9" s="90">
        <v>10</v>
      </c>
      <c r="L9" s="90">
        <f>SUM(F9:K9)/2</f>
        <v>33.5</v>
      </c>
      <c r="M9" s="90">
        <v>70</v>
      </c>
      <c r="N9" s="90">
        <v>55</v>
      </c>
      <c r="O9" s="94">
        <f>SUM(L9:N9)</f>
        <v>158.5</v>
      </c>
    </row>
    <row r="10" spans="1:15" ht="12.75">
      <c r="A10" s="91" t="s">
        <v>70</v>
      </c>
      <c r="B10" s="92" t="s">
        <v>71</v>
      </c>
      <c r="C10" s="92" t="s">
        <v>19</v>
      </c>
      <c r="D10" s="90" t="s">
        <v>31</v>
      </c>
      <c r="E10" s="92" t="s">
        <v>121</v>
      </c>
      <c r="F10" s="90">
        <v>20</v>
      </c>
      <c r="G10" s="92">
        <v>4</v>
      </c>
      <c r="H10" s="90">
        <v>20</v>
      </c>
      <c r="I10" s="90">
        <v>8</v>
      </c>
      <c r="J10" s="90">
        <v>20</v>
      </c>
      <c r="K10" s="90">
        <v>4</v>
      </c>
      <c r="L10" s="90">
        <f>SUM(F10:K10)/2</f>
        <v>38</v>
      </c>
      <c r="M10" s="90">
        <v>55</v>
      </c>
      <c r="N10" s="90">
        <v>50</v>
      </c>
      <c r="O10" s="94">
        <f>SUM(L10:N10)</f>
        <v>143</v>
      </c>
    </row>
    <row r="11" spans="1:15" ht="12.75">
      <c r="A11" s="91" t="s">
        <v>17</v>
      </c>
      <c r="B11" s="92" t="s">
        <v>65</v>
      </c>
      <c r="C11" s="92" t="s">
        <v>20</v>
      </c>
      <c r="D11" s="90" t="s">
        <v>31</v>
      </c>
      <c r="E11" s="92" t="s">
        <v>109</v>
      </c>
      <c r="F11" s="90">
        <v>16</v>
      </c>
      <c r="G11" s="92"/>
      <c r="H11" s="90">
        <v>14</v>
      </c>
      <c r="I11" s="90"/>
      <c r="J11" s="90">
        <v>16</v>
      </c>
      <c r="K11" s="90"/>
      <c r="L11" s="90">
        <f>SUM(F11:K11)/2</f>
        <v>23</v>
      </c>
      <c r="M11" s="90">
        <v>40</v>
      </c>
      <c r="N11" s="90">
        <v>35</v>
      </c>
      <c r="O11" s="94">
        <f>SUM(L11:N11)</f>
        <v>98</v>
      </c>
    </row>
    <row r="12" spans="1:15" ht="12.75">
      <c r="A12" s="91" t="s">
        <v>174</v>
      </c>
      <c r="B12" s="92" t="s">
        <v>162</v>
      </c>
      <c r="C12" s="92" t="s">
        <v>40</v>
      </c>
      <c r="D12" s="90" t="s">
        <v>46</v>
      </c>
      <c r="E12" s="92" t="s">
        <v>109</v>
      </c>
      <c r="F12" s="90">
        <v>0</v>
      </c>
      <c r="G12" s="92"/>
      <c r="H12" s="90">
        <v>14</v>
      </c>
      <c r="I12" s="90"/>
      <c r="J12" s="90">
        <v>18</v>
      </c>
      <c r="K12" s="90">
        <v>2</v>
      </c>
      <c r="L12" s="90">
        <f>SUM(F12:K12)/2</f>
        <v>17</v>
      </c>
      <c r="M12" s="90">
        <v>40</v>
      </c>
      <c r="N12" s="90">
        <v>40</v>
      </c>
      <c r="O12" s="94">
        <f>SUM(L12:N12)</f>
        <v>97</v>
      </c>
    </row>
    <row r="13" spans="1:15" ht="12.75">
      <c r="A13" s="91" t="s">
        <v>75</v>
      </c>
      <c r="B13" s="92" t="s">
        <v>76</v>
      </c>
      <c r="C13" s="92" t="s">
        <v>24</v>
      </c>
      <c r="D13" s="90" t="s">
        <v>46</v>
      </c>
      <c r="E13" s="92" t="s">
        <v>105</v>
      </c>
      <c r="F13" s="90">
        <v>25</v>
      </c>
      <c r="G13" s="92">
        <v>10</v>
      </c>
      <c r="H13" s="90">
        <v>22</v>
      </c>
      <c r="I13" s="90">
        <v>10</v>
      </c>
      <c r="J13" s="90">
        <v>22</v>
      </c>
      <c r="K13" s="90">
        <v>8</v>
      </c>
      <c r="L13" s="90">
        <f>SUM(F13:K13)/2</f>
        <v>48.5</v>
      </c>
      <c r="M13" s="90"/>
      <c r="N13" s="90">
        <v>45</v>
      </c>
      <c r="O13" s="94">
        <f>SUM(L13:N13)</f>
        <v>93.5</v>
      </c>
    </row>
    <row r="14" spans="1:15" ht="12.75">
      <c r="A14" s="91" t="s">
        <v>62</v>
      </c>
      <c r="B14" s="92" t="s">
        <v>63</v>
      </c>
      <c r="C14" s="92" t="s">
        <v>19</v>
      </c>
      <c r="D14" s="90" t="s">
        <v>31</v>
      </c>
      <c r="E14" s="92" t="s">
        <v>122</v>
      </c>
      <c r="F14" s="90">
        <v>18</v>
      </c>
      <c r="G14" s="92">
        <v>2</v>
      </c>
      <c r="H14" s="90">
        <v>18</v>
      </c>
      <c r="I14" s="90">
        <v>6</v>
      </c>
      <c r="J14" s="90">
        <v>12</v>
      </c>
      <c r="K14" s="90"/>
      <c r="L14" s="90">
        <f>SUM(F14:K14)/2</f>
        <v>28</v>
      </c>
      <c r="M14" s="90">
        <v>40</v>
      </c>
      <c r="N14" s="90"/>
      <c r="O14" s="94">
        <f>SUM(L14:N14)</f>
        <v>68</v>
      </c>
    </row>
    <row r="15" spans="1:15" ht="12.75">
      <c r="A15" s="91" t="s">
        <v>119</v>
      </c>
      <c r="B15" s="92" t="s">
        <v>98</v>
      </c>
      <c r="C15" s="92" t="s">
        <v>60</v>
      </c>
      <c r="D15" s="90" t="s">
        <v>46</v>
      </c>
      <c r="E15" s="92" t="s">
        <v>99</v>
      </c>
      <c r="F15" s="90">
        <v>12</v>
      </c>
      <c r="G15" s="92"/>
      <c r="H15" s="90"/>
      <c r="I15" s="90"/>
      <c r="J15" s="90">
        <v>10</v>
      </c>
      <c r="K15" s="90"/>
      <c r="L15" s="90">
        <f>SUM(F15:K15)/2</f>
        <v>11</v>
      </c>
      <c r="M15" s="90">
        <v>25</v>
      </c>
      <c r="N15" s="90">
        <v>30</v>
      </c>
      <c r="O15" s="94">
        <f>SUM(L15:N15)</f>
        <v>66</v>
      </c>
    </row>
    <row r="16" spans="1:15" ht="12.75">
      <c r="A16" s="91" t="s">
        <v>123</v>
      </c>
      <c r="B16" s="92" t="s">
        <v>73</v>
      </c>
      <c r="C16" s="92" t="s">
        <v>19</v>
      </c>
      <c r="D16" s="90" t="s">
        <v>31</v>
      </c>
      <c r="E16" s="92" t="s">
        <v>44</v>
      </c>
      <c r="F16" s="90">
        <v>22</v>
      </c>
      <c r="G16" s="92">
        <v>8</v>
      </c>
      <c r="H16" s="90">
        <v>8</v>
      </c>
      <c r="I16" s="90"/>
      <c r="J16" s="90"/>
      <c r="K16" s="90"/>
      <c r="L16" s="90">
        <f>SUM(F16:K16)/2</f>
        <v>19</v>
      </c>
      <c r="M16" s="90">
        <v>40</v>
      </c>
      <c r="N16" s="90"/>
      <c r="O16" s="94">
        <f>SUM(L16:N16)</f>
        <v>59</v>
      </c>
    </row>
    <row r="17" spans="1:15" ht="12.75">
      <c r="A17" s="91" t="s">
        <v>277</v>
      </c>
      <c r="B17" s="92" t="s">
        <v>278</v>
      </c>
      <c r="C17" s="92" t="s">
        <v>32</v>
      </c>
      <c r="D17" s="92"/>
      <c r="E17" s="92" t="s">
        <v>189</v>
      </c>
      <c r="F17" s="90"/>
      <c r="G17" s="92"/>
      <c r="H17" s="90"/>
      <c r="I17" s="90"/>
      <c r="J17" s="90"/>
      <c r="K17" s="90"/>
      <c r="L17" s="90"/>
      <c r="M17" s="90">
        <v>40</v>
      </c>
      <c r="N17" s="90"/>
      <c r="O17" s="94">
        <f>SUM(L17:N17)</f>
        <v>40</v>
      </c>
    </row>
    <row r="18" spans="1:15" ht="12.75">
      <c r="A18" s="91" t="s">
        <v>280</v>
      </c>
      <c r="B18" s="92" t="s">
        <v>281</v>
      </c>
      <c r="C18" s="92" t="s">
        <v>60</v>
      </c>
      <c r="D18" s="92"/>
      <c r="E18" s="92" t="s">
        <v>164</v>
      </c>
      <c r="F18" s="90"/>
      <c r="G18" s="92"/>
      <c r="H18" s="90"/>
      <c r="I18" s="90"/>
      <c r="J18" s="90"/>
      <c r="K18" s="90"/>
      <c r="L18" s="90"/>
      <c r="M18" s="90">
        <v>40</v>
      </c>
      <c r="N18" s="90"/>
      <c r="O18" s="94">
        <f>SUM(L18:N18)</f>
        <v>40</v>
      </c>
    </row>
    <row r="19" spans="1:15" ht="12.75">
      <c r="A19" s="91" t="s">
        <v>243</v>
      </c>
      <c r="B19" s="92" t="s">
        <v>276</v>
      </c>
      <c r="C19" s="92" t="s">
        <v>40</v>
      </c>
      <c r="D19" s="92"/>
      <c r="E19" s="92" t="s">
        <v>121</v>
      </c>
      <c r="F19" s="90"/>
      <c r="G19" s="92"/>
      <c r="H19" s="90"/>
      <c r="I19" s="90"/>
      <c r="J19" s="90"/>
      <c r="K19" s="90"/>
      <c r="L19" s="90"/>
      <c r="M19" s="90">
        <v>40</v>
      </c>
      <c r="N19" s="90"/>
      <c r="O19" s="94">
        <f>SUM(L19:N19)</f>
        <v>40</v>
      </c>
    </row>
    <row r="20" spans="1:15" ht="12.75">
      <c r="A20" s="91" t="s">
        <v>273</v>
      </c>
      <c r="B20" s="92" t="s">
        <v>274</v>
      </c>
      <c r="C20" s="92" t="s">
        <v>60</v>
      </c>
      <c r="D20" s="92"/>
      <c r="E20" s="92" t="s">
        <v>275</v>
      </c>
      <c r="F20" s="90"/>
      <c r="G20" s="92"/>
      <c r="H20" s="90"/>
      <c r="I20" s="90"/>
      <c r="J20" s="90"/>
      <c r="K20" s="90"/>
      <c r="L20" s="90"/>
      <c r="M20" s="90">
        <v>40</v>
      </c>
      <c r="N20" s="90"/>
      <c r="O20" s="94">
        <f>SUM(L20:N20)</f>
        <v>40</v>
      </c>
    </row>
    <row r="21" spans="1:15" ht="12.75">
      <c r="A21" s="91" t="s">
        <v>125</v>
      </c>
      <c r="B21" s="92" t="s">
        <v>74</v>
      </c>
      <c r="C21" s="92" t="s">
        <v>60</v>
      </c>
      <c r="D21" s="90" t="s">
        <v>31</v>
      </c>
      <c r="E21" s="92" t="s">
        <v>61</v>
      </c>
      <c r="F21" s="90">
        <v>0</v>
      </c>
      <c r="G21" s="92"/>
      <c r="H21" s="90"/>
      <c r="I21" s="90"/>
      <c r="J21" s="90">
        <v>14</v>
      </c>
      <c r="K21" s="90"/>
      <c r="L21" s="90">
        <f>SUM(F21:K21)/2</f>
        <v>7</v>
      </c>
      <c r="M21" s="90">
        <v>25</v>
      </c>
      <c r="N21" s="90"/>
      <c r="O21" s="94">
        <f>SUM(L21:N21)</f>
        <v>32</v>
      </c>
    </row>
    <row r="22" spans="1:15" ht="12.75">
      <c r="A22" s="91" t="s">
        <v>290</v>
      </c>
      <c r="B22" s="92" t="s">
        <v>291</v>
      </c>
      <c r="C22" s="92" t="s">
        <v>60</v>
      </c>
      <c r="D22" s="92"/>
      <c r="E22" s="92" t="s">
        <v>189</v>
      </c>
      <c r="F22" s="90"/>
      <c r="G22" s="92"/>
      <c r="H22" s="90"/>
      <c r="I22" s="90"/>
      <c r="J22" s="90"/>
      <c r="K22" s="90"/>
      <c r="L22" s="90"/>
      <c r="M22" s="90">
        <v>25</v>
      </c>
      <c r="N22" s="90"/>
      <c r="O22" s="94">
        <f>SUM(L22:N22)</f>
        <v>25</v>
      </c>
    </row>
    <row r="23" spans="1:15" ht="12.75">
      <c r="A23" s="91" t="s">
        <v>283</v>
      </c>
      <c r="B23" s="92" t="s">
        <v>284</v>
      </c>
      <c r="C23" s="92" t="s">
        <v>12</v>
      </c>
      <c r="D23" s="92"/>
      <c r="E23" s="92" t="s">
        <v>236</v>
      </c>
      <c r="F23" s="90"/>
      <c r="G23" s="92"/>
      <c r="H23" s="90"/>
      <c r="I23" s="90"/>
      <c r="J23" s="90"/>
      <c r="K23" s="90"/>
      <c r="L23" s="90"/>
      <c r="M23" s="90">
        <v>25</v>
      </c>
      <c r="N23" s="90"/>
      <c r="O23" s="94">
        <f>SUM(L23:N23)</f>
        <v>25</v>
      </c>
    </row>
    <row r="24" spans="1:15" ht="13.5" thickBot="1">
      <c r="A24" s="91" t="s">
        <v>294</v>
      </c>
      <c r="B24" s="92" t="s">
        <v>295</v>
      </c>
      <c r="C24" s="92" t="s">
        <v>32</v>
      </c>
      <c r="D24" s="92"/>
      <c r="E24" s="92" t="s">
        <v>296</v>
      </c>
      <c r="F24" s="90"/>
      <c r="G24" s="92"/>
      <c r="H24" s="90"/>
      <c r="I24" s="90"/>
      <c r="J24" s="90"/>
      <c r="K24" s="90"/>
      <c r="L24" s="90"/>
      <c r="M24" s="90">
        <v>25</v>
      </c>
      <c r="N24" s="90"/>
      <c r="O24" s="94">
        <f>SUM(L24:N24)</f>
        <v>25</v>
      </c>
    </row>
    <row r="25" spans="1:17" ht="14.25" thickBot="1" thickTop="1">
      <c r="A25" s="91" t="s">
        <v>292</v>
      </c>
      <c r="B25" s="92" t="s">
        <v>293</v>
      </c>
      <c r="C25" s="92" t="s">
        <v>49</v>
      </c>
      <c r="D25" s="92"/>
      <c r="E25" s="92" t="s">
        <v>163</v>
      </c>
      <c r="F25" s="90"/>
      <c r="G25" s="92"/>
      <c r="H25" s="90"/>
      <c r="I25" s="90"/>
      <c r="J25" s="90"/>
      <c r="K25" s="90"/>
      <c r="L25" s="90"/>
      <c r="M25" s="90">
        <v>25</v>
      </c>
      <c r="N25" s="90"/>
      <c r="O25" s="94">
        <f>SUM(L25:N25)</f>
        <v>25</v>
      </c>
      <c r="Q25" s="81"/>
    </row>
    <row r="26" spans="1:15" ht="13.5" thickTop="1">
      <c r="A26" s="91" t="s">
        <v>282</v>
      </c>
      <c r="B26" s="92" t="s">
        <v>276</v>
      </c>
      <c r="C26" s="92" t="s">
        <v>60</v>
      </c>
      <c r="D26" s="92"/>
      <c r="E26" s="92" t="s">
        <v>242</v>
      </c>
      <c r="F26" s="90"/>
      <c r="G26" s="92"/>
      <c r="H26" s="90"/>
      <c r="I26" s="90"/>
      <c r="J26" s="90"/>
      <c r="K26" s="90"/>
      <c r="L26" s="90"/>
      <c r="M26" s="90">
        <v>25</v>
      </c>
      <c r="N26" s="90"/>
      <c r="O26" s="94">
        <f>SUM(L26:N26)</f>
        <v>25</v>
      </c>
    </row>
    <row r="27" spans="1:15" ht="12.75">
      <c r="A27" s="91" t="s">
        <v>287</v>
      </c>
      <c r="B27" s="92" t="s">
        <v>288</v>
      </c>
      <c r="C27" s="92" t="s">
        <v>60</v>
      </c>
      <c r="D27" s="92"/>
      <c r="E27" s="92" t="s">
        <v>289</v>
      </c>
      <c r="F27" s="90"/>
      <c r="G27" s="92"/>
      <c r="H27" s="90"/>
      <c r="I27" s="90"/>
      <c r="J27" s="90"/>
      <c r="K27" s="90"/>
      <c r="L27" s="90"/>
      <c r="M27" s="90">
        <v>25</v>
      </c>
      <c r="N27" s="90"/>
      <c r="O27" s="94">
        <f>SUM(L27:N27)</f>
        <v>25</v>
      </c>
    </row>
    <row r="28" spans="1:15" ht="12.75">
      <c r="A28" s="91" t="s">
        <v>279</v>
      </c>
      <c r="B28" s="92" t="s">
        <v>204</v>
      </c>
      <c r="C28" s="92" t="s">
        <v>213</v>
      </c>
      <c r="D28" s="92"/>
      <c r="E28" s="92" t="s">
        <v>11</v>
      </c>
      <c r="F28" s="90"/>
      <c r="G28" s="92"/>
      <c r="H28" s="90"/>
      <c r="I28" s="90"/>
      <c r="J28" s="90"/>
      <c r="K28" s="90"/>
      <c r="L28" s="90"/>
      <c r="M28" s="90">
        <v>25</v>
      </c>
      <c r="N28" s="90"/>
      <c r="O28" s="94">
        <f>SUM(L28:N28)</f>
        <v>25</v>
      </c>
    </row>
    <row r="29" spans="1:15" ht="12.75">
      <c r="A29" s="91" t="s">
        <v>285</v>
      </c>
      <c r="B29" s="92" t="s">
        <v>286</v>
      </c>
      <c r="C29" s="92" t="s">
        <v>12</v>
      </c>
      <c r="D29" s="92"/>
      <c r="E29" s="92" t="s">
        <v>11</v>
      </c>
      <c r="F29" s="90"/>
      <c r="G29" s="92"/>
      <c r="H29" s="90"/>
      <c r="I29" s="90"/>
      <c r="J29" s="90"/>
      <c r="K29" s="90"/>
      <c r="L29" s="90"/>
      <c r="M29" s="90">
        <v>25</v>
      </c>
      <c r="N29" s="90"/>
      <c r="O29" s="94">
        <f>SUM(L29:N29)</f>
        <v>25</v>
      </c>
    </row>
    <row r="30" spans="1:15" ht="13.5" thickBot="1">
      <c r="A30" s="95" t="s">
        <v>68</v>
      </c>
      <c r="B30" s="96" t="s">
        <v>69</v>
      </c>
      <c r="C30" s="96" t="s">
        <v>32</v>
      </c>
      <c r="D30" s="97" t="s">
        <v>31</v>
      </c>
      <c r="E30" s="96" t="s">
        <v>175</v>
      </c>
      <c r="F30" s="97">
        <v>0</v>
      </c>
      <c r="G30" s="96"/>
      <c r="H30" s="97">
        <v>10</v>
      </c>
      <c r="I30" s="97"/>
      <c r="J30" s="97"/>
      <c r="K30" s="97"/>
      <c r="L30" s="97">
        <f>SUM(F30:K30)/2</f>
        <v>5</v>
      </c>
      <c r="M30" s="97"/>
      <c r="N30" s="97"/>
      <c r="O30" s="98">
        <f>SUM(L30:N30)</f>
        <v>5</v>
      </c>
    </row>
    <row r="31" ht="13.5" thickTop="1"/>
    <row r="45" ht="12.75">
      <c r="AA45" s="55"/>
    </row>
    <row r="50" ht="12.75">
      <c r="W50" s="49"/>
    </row>
    <row r="65" ht="12.75">
      <c r="W65" s="49"/>
    </row>
    <row r="66" ht="12.75">
      <c r="W66" s="49"/>
    </row>
    <row r="67" ht="12.75">
      <c r="W67" s="49"/>
    </row>
    <row r="68" ht="12.75">
      <c r="W68" s="49"/>
    </row>
    <row r="69" ht="12.75">
      <c r="W69" s="49"/>
    </row>
    <row r="70" ht="12.75">
      <c r="W70" s="49"/>
    </row>
    <row r="71" ht="12.75">
      <c r="W71" s="49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Z82"/>
  <sheetViews>
    <sheetView zoomScalePageLayoutView="0" workbookViewId="0" topLeftCell="A1">
      <selection activeCell="R12" sqref="R12"/>
    </sheetView>
  </sheetViews>
  <sheetFormatPr defaultColWidth="9.140625" defaultRowHeight="12.75"/>
  <cols>
    <col min="1" max="1" width="15.7109375" style="0" customWidth="1"/>
    <col min="2" max="2" width="12.140625" style="0" customWidth="1"/>
    <col min="3" max="3" width="6.140625" style="1" customWidth="1"/>
    <col min="4" max="4" width="4.7109375" style="0" customWidth="1"/>
    <col min="5" max="5" width="12.421875" style="0" customWidth="1"/>
    <col min="6" max="6" width="4.7109375" style="0" customWidth="1"/>
    <col min="7" max="7" width="3.8515625" style="0" customWidth="1"/>
    <col min="8" max="8" width="4.7109375" style="0" customWidth="1"/>
    <col min="9" max="9" width="3.7109375" style="0" customWidth="1"/>
    <col min="10" max="10" width="4.7109375" style="0" customWidth="1"/>
    <col min="11" max="11" width="3.7109375" style="0" customWidth="1"/>
    <col min="12" max="13" width="4.7109375" style="0" customWidth="1"/>
    <col min="14" max="14" width="3.8515625" style="0" customWidth="1"/>
    <col min="15" max="15" width="6.00390625" style="0" customWidth="1"/>
    <col min="16" max="16" width="6.28125" style="1" customWidth="1"/>
    <col min="17" max="17" width="10.00390625" style="0" customWidth="1"/>
  </cols>
  <sheetData>
    <row r="1" spans="1:15" ht="12.75">
      <c r="A1" t="s">
        <v>1</v>
      </c>
      <c r="E1" s="23" t="s">
        <v>206</v>
      </c>
      <c r="F1" s="1"/>
      <c r="G1" s="1"/>
      <c r="H1" s="1"/>
      <c r="I1" s="1"/>
      <c r="J1" s="1"/>
      <c r="K1" s="1"/>
      <c r="L1" s="1"/>
      <c r="M1" s="1"/>
      <c r="N1" s="1"/>
      <c r="O1" s="1"/>
    </row>
    <row r="2" spans="1:15" ht="13.5" thickBot="1">
      <c r="A2" s="10"/>
      <c r="B2" s="44"/>
      <c r="C2" s="13"/>
      <c r="D2" s="9"/>
      <c r="E2" s="9"/>
      <c r="F2" s="18">
        <v>1</v>
      </c>
      <c r="G2" s="18">
        <v>2</v>
      </c>
      <c r="H2" s="18">
        <v>3</v>
      </c>
      <c r="I2" s="18">
        <v>4</v>
      </c>
      <c r="J2" s="18">
        <v>5</v>
      </c>
      <c r="K2" s="18">
        <v>6</v>
      </c>
      <c r="L2" s="18">
        <v>7</v>
      </c>
      <c r="M2" s="18">
        <v>8</v>
      </c>
      <c r="N2" s="18">
        <v>9</v>
      </c>
      <c r="O2" s="19">
        <v>10</v>
      </c>
    </row>
    <row r="3" spans="1:15" ht="13.5" thickTop="1">
      <c r="A3" s="47" t="s">
        <v>130</v>
      </c>
      <c r="B3" s="15" t="s">
        <v>10</v>
      </c>
      <c r="C3" s="16" t="s">
        <v>32</v>
      </c>
      <c r="D3" s="16" t="s">
        <v>90</v>
      </c>
      <c r="E3" s="15" t="s">
        <v>11</v>
      </c>
      <c r="F3" s="27">
        <v>36</v>
      </c>
      <c r="G3" s="15"/>
      <c r="H3" s="48">
        <v>50</v>
      </c>
      <c r="I3" s="16"/>
      <c r="J3" s="16">
        <v>50</v>
      </c>
      <c r="K3" s="16"/>
      <c r="L3" s="16">
        <f>SUM(F3:K3)/2</f>
        <v>68</v>
      </c>
      <c r="M3" s="16">
        <v>100</v>
      </c>
      <c r="N3" s="15">
        <v>100</v>
      </c>
      <c r="O3" s="17">
        <f>SUM(L3:N3)</f>
        <v>268</v>
      </c>
    </row>
    <row r="4" spans="1:15" ht="12.75">
      <c r="A4" s="11" t="s">
        <v>184</v>
      </c>
      <c r="B4" s="4" t="s">
        <v>98</v>
      </c>
      <c r="C4" s="5" t="s">
        <v>49</v>
      </c>
      <c r="D4" s="5" t="s">
        <v>90</v>
      </c>
      <c r="E4" s="4" t="s">
        <v>61</v>
      </c>
      <c r="F4" s="26">
        <v>20</v>
      </c>
      <c r="G4" s="4"/>
      <c r="H4" s="42">
        <v>32</v>
      </c>
      <c r="I4" s="5"/>
      <c r="J4" s="5">
        <v>40</v>
      </c>
      <c r="K4" s="5"/>
      <c r="L4" s="5">
        <f>SUM(F4:K4)/2</f>
        <v>46</v>
      </c>
      <c r="M4" s="5">
        <v>85</v>
      </c>
      <c r="N4" s="4">
        <v>90</v>
      </c>
      <c r="O4" s="6">
        <f>SUM(L4:N4)</f>
        <v>221</v>
      </c>
    </row>
    <row r="5" spans="1:15" ht="12.75">
      <c r="A5" s="11" t="s">
        <v>146</v>
      </c>
      <c r="B5" s="4" t="s">
        <v>147</v>
      </c>
      <c r="C5" s="5" t="s">
        <v>49</v>
      </c>
      <c r="D5" s="5" t="s">
        <v>90</v>
      </c>
      <c r="E5" s="4" t="s">
        <v>148</v>
      </c>
      <c r="F5" s="26">
        <v>45</v>
      </c>
      <c r="G5" s="4"/>
      <c r="H5" s="42">
        <v>40</v>
      </c>
      <c r="I5" s="5"/>
      <c r="J5" s="5">
        <v>36</v>
      </c>
      <c r="K5" s="5"/>
      <c r="L5" s="5">
        <f>SUM(F5:K5)/2</f>
        <v>60.5</v>
      </c>
      <c r="M5" s="5">
        <v>70</v>
      </c>
      <c r="N5" s="4">
        <v>80</v>
      </c>
      <c r="O5" s="6">
        <f>SUM(L5:N5)</f>
        <v>210.5</v>
      </c>
    </row>
    <row r="6" spans="1:15" ht="12.75">
      <c r="A6" s="11" t="s">
        <v>5</v>
      </c>
      <c r="B6" s="4" t="s">
        <v>6</v>
      </c>
      <c r="C6" s="5" t="s">
        <v>40</v>
      </c>
      <c r="D6" s="5" t="s">
        <v>90</v>
      </c>
      <c r="E6" s="4" t="s">
        <v>103</v>
      </c>
      <c r="F6" s="26">
        <v>50</v>
      </c>
      <c r="G6" s="4"/>
      <c r="H6" s="42">
        <v>45</v>
      </c>
      <c r="I6" s="5"/>
      <c r="J6" s="5">
        <v>45</v>
      </c>
      <c r="K6" s="5"/>
      <c r="L6" s="5">
        <f>SUM(F6:K6)/2</f>
        <v>70</v>
      </c>
      <c r="M6" s="5">
        <v>70</v>
      </c>
      <c r="N6" s="4">
        <v>70</v>
      </c>
      <c r="O6" s="6">
        <f>SUM(L6:N6)</f>
        <v>210</v>
      </c>
    </row>
    <row r="7" spans="1:15" ht="12.75">
      <c r="A7" s="11" t="s">
        <v>156</v>
      </c>
      <c r="B7" s="4" t="s">
        <v>158</v>
      </c>
      <c r="C7" s="5" t="s">
        <v>49</v>
      </c>
      <c r="D7" s="5" t="s">
        <v>90</v>
      </c>
      <c r="E7" s="4" t="s">
        <v>122</v>
      </c>
      <c r="F7" s="26">
        <v>40</v>
      </c>
      <c r="G7" s="4"/>
      <c r="H7" s="42">
        <v>36</v>
      </c>
      <c r="I7" s="5"/>
      <c r="J7" s="5">
        <v>32</v>
      </c>
      <c r="K7" s="5"/>
      <c r="L7" s="5">
        <f>SUM(F7:K7)/2</f>
        <v>54</v>
      </c>
      <c r="M7" s="5">
        <v>55</v>
      </c>
      <c r="N7" s="4">
        <v>65</v>
      </c>
      <c r="O7" s="6">
        <f>SUM(L7:N7)</f>
        <v>174</v>
      </c>
    </row>
    <row r="8" spans="1:15" ht="12.75">
      <c r="A8" s="11" t="s">
        <v>8</v>
      </c>
      <c r="B8" s="4" t="s">
        <v>9</v>
      </c>
      <c r="C8" s="5" t="s">
        <v>60</v>
      </c>
      <c r="D8" s="5" t="s">
        <v>90</v>
      </c>
      <c r="E8" s="4" t="s">
        <v>134</v>
      </c>
      <c r="F8" s="26">
        <v>32</v>
      </c>
      <c r="G8" s="4"/>
      <c r="H8" s="42">
        <v>25</v>
      </c>
      <c r="I8" s="5"/>
      <c r="J8" s="5">
        <v>25</v>
      </c>
      <c r="K8" s="5"/>
      <c r="L8" s="5">
        <f>SUM(F8:K8)/2</f>
        <v>41</v>
      </c>
      <c r="M8" s="5">
        <v>55</v>
      </c>
      <c r="N8" s="4">
        <v>50</v>
      </c>
      <c r="O8" s="6">
        <f>SUM(L8:N8)</f>
        <v>146</v>
      </c>
    </row>
    <row r="9" spans="1:15" ht="12.75">
      <c r="A9" s="11" t="s">
        <v>187</v>
      </c>
      <c r="B9" s="4" t="s">
        <v>188</v>
      </c>
      <c r="C9" s="5" t="s">
        <v>12</v>
      </c>
      <c r="D9" s="5" t="s">
        <v>86</v>
      </c>
      <c r="E9" s="4" t="s">
        <v>189</v>
      </c>
      <c r="F9" s="26">
        <v>22</v>
      </c>
      <c r="G9" s="4"/>
      <c r="H9" s="42">
        <v>18</v>
      </c>
      <c r="I9" s="5"/>
      <c r="J9" s="5">
        <v>22</v>
      </c>
      <c r="K9" s="5"/>
      <c r="L9" s="5">
        <f>SUM(F9:K9)/2</f>
        <v>31</v>
      </c>
      <c r="M9" s="5">
        <v>55</v>
      </c>
      <c r="N9" s="4">
        <v>55</v>
      </c>
      <c r="O9" s="6">
        <f>SUM(L9:N9)</f>
        <v>141</v>
      </c>
    </row>
    <row r="10" spans="1:15" ht="12.75">
      <c r="A10" s="11" t="s">
        <v>143</v>
      </c>
      <c r="B10" s="4" t="s">
        <v>144</v>
      </c>
      <c r="C10" s="5" t="s">
        <v>49</v>
      </c>
      <c r="D10" s="5" t="s">
        <v>90</v>
      </c>
      <c r="E10" s="4" t="s">
        <v>145</v>
      </c>
      <c r="F10" s="26">
        <v>18</v>
      </c>
      <c r="G10" s="4"/>
      <c r="H10" s="42">
        <v>28</v>
      </c>
      <c r="I10" s="5"/>
      <c r="J10" s="5">
        <v>28</v>
      </c>
      <c r="K10" s="5"/>
      <c r="L10" s="5">
        <f>SUM(F10:K10)/2</f>
        <v>37</v>
      </c>
      <c r="M10" s="5">
        <v>40</v>
      </c>
      <c r="N10" s="4">
        <v>60</v>
      </c>
      <c r="O10" s="6">
        <f>SUM(L10:N10)</f>
        <v>137</v>
      </c>
    </row>
    <row r="11" spans="1:15" ht="12.75">
      <c r="A11" s="11" t="s">
        <v>168</v>
      </c>
      <c r="B11" s="4" t="s">
        <v>96</v>
      </c>
      <c r="C11" s="5" t="s">
        <v>12</v>
      </c>
      <c r="D11" s="5" t="s">
        <v>90</v>
      </c>
      <c r="E11" s="4" t="s">
        <v>44</v>
      </c>
      <c r="F11" s="26">
        <v>16</v>
      </c>
      <c r="G11" s="4"/>
      <c r="H11" s="42">
        <v>20</v>
      </c>
      <c r="I11" s="5"/>
      <c r="J11" s="5">
        <v>20</v>
      </c>
      <c r="K11" s="5"/>
      <c r="L11" s="5">
        <f>SUM(F11:K11)/2</f>
        <v>28</v>
      </c>
      <c r="M11" s="5">
        <v>55</v>
      </c>
      <c r="N11" s="4">
        <v>45</v>
      </c>
      <c r="O11" s="6">
        <f>SUM(L11:N11)</f>
        <v>128</v>
      </c>
    </row>
    <row r="12" spans="1:15" ht="12.75">
      <c r="A12" s="11" t="s">
        <v>135</v>
      </c>
      <c r="B12" s="4" t="s">
        <v>136</v>
      </c>
      <c r="C12" s="5" t="s">
        <v>12</v>
      </c>
      <c r="D12" s="5" t="s">
        <v>90</v>
      </c>
      <c r="E12" s="4" t="s">
        <v>137</v>
      </c>
      <c r="F12" s="26">
        <v>28</v>
      </c>
      <c r="G12" s="4"/>
      <c r="H12" s="42">
        <v>22</v>
      </c>
      <c r="I12" s="5"/>
      <c r="J12" s="5">
        <v>16</v>
      </c>
      <c r="K12" s="5"/>
      <c r="L12" s="5">
        <f>SUM(F12:K12)/2</f>
        <v>33</v>
      </c>
      <c r="M12" s="5">
        <v>40</v>
      </c>
      <c r="N12" s="4">
        <v>30</v>
      </c>
      <c r="O12" s="6">
        <f>SUM(L12:N12)</f>
        <v>103</v>
      </c>
    </row>
    <row r="13" spans="1:15" ht="12.75">
      <c r="A13" s="11" t="s">
        <v>194</v>
      </c>
      <c r="B13" s="4" t="s">
        <v>167</v>
      </c>
      <c r="C13" s="5" t="s">
        <v>12</v>
      </c>
      <c r="D13" s="5" t="s">
        <v>90</v>
      </c>
      <c r="E13" s="4" t="s">
        <v>145</v>
      </c>
      <c r="F13" s="26">
        <v>4</v>
      </c>
      <c r="G13" s="4"/>
      <c r="H13" s="42">
        <v>16</v>
      </c>
      <c r="I13" s="5"/>
      <c r="J13" s="5">
        <v>18</v>
      </c>
      <c r="K13" s="5"/>
      <c r="L13" s="5">
        <f>SUM(F13:K13)/2</f>
        <v>19</v>
      </c>
      <c r="M13" s="5">
        <v>40</v>
      </c>
      <c r="N13" s="4">
        <v>35</v>
      </c>
      <c r="O13" s="6">
        <f>SUM(L13:N13)</f>
        <v>94</v>
      </c>
    </row>
    <row r="14" spans="1:15" ht="12.75">
      <c r="A14" s="11" t="s">
        <v>195</v>
      </c>
      <c r="B14" s="4" t="s">
        <v>196</v>
      </c>
      <c r="C14" s="5" t="s">
        <v>12</v>
      </c>
      <c r="D14" s="5" t="s">
        <v>86</v>
      </c>
      <c r="E14" s="4" t="s">
        <v>44</v>
      </c>
      <c r="F14" s="26">
        <v>2</v>
      </c>
      <c r="G14" s="4"/>
      <c r="H14" s="42">
        <v>2</v>
      </c>
      <c r="I14" s="5"/>
      <c r="J14" s="5">
        <v>8</v>
      </c>
      <c r="K14" s="5"/>
      <c r="L14" s="5">
        <f>SUM(F14:K14)/2</f>
        <v>6</v>
      </c>
      <c r="M14" s="5">
        <v>40</v>
      </c>
      <c r="N14" s="4">
        <v>40</v>
      </c>
      <c r="O14" s="6">
        <f>SUM(L14:N14)</f>
        <v>86</v>
      </c>
    </row>
    <row r="15" spans="1:15" ht="12.75">
      <c r="A15" s="11" t="s">
        <v>185</v>
      </c>
      <c r="B15" s="4" t="s">
        <v>186</v>
      </c>
      <c r="C15" s="5" t="s">
        <v>12</v>
      </c>
      <c r="D15" s="5" t="s">
        <v>90</v>
      </c>
      <c r="E15" s="4" t="s">
        <v>164</v>
      </c>
      <c r="F15" s="26">
        <v>25</v>
      </c>
      <c r="G15" s="4"/>
      <c r="H15" s="42">
        <v>12</v>
      </c>
      <c r="I15" s="5"/>
      <c r="J15" s="5">
        <v>4</v>
      </c>
      <c r="K15" s="5"/>
      <c r="L15" s="5">
        <f>SUM(F15:K15)/2</f>
        <v>20.5</v>
      </c>
      <c r="M15" s="5">
        <v>25</v>
      </c>
      <c r="N15" s="4"/>
      <c r="O15" s="6">
        <f aca="true" t="shared" si="0" ref="O3:O37">SUM(L15:N15)</f>
        <v>45.5</v>
      </c>
    </row>
    <row r="16" spans="1:15" ht="12.75">
      <c r="A16" s="11" t="s">
        <v>190</v>
      </c>
      <c r="B16" s="4" t="s">
        <v>169</v>
      </c>
      <c r="C16" s="5" t="s">
        <v>7</v>
      </c>
      <c r="D16" s="5" t="s">
        <v>90</v>
      </c>
      <c r="E16" s="4" t="s">
        <v>110</v>
      </c>
      <c r="F16" s="26">
        <v>14</v>
      </c>
      <c r="G16" s="4"/>
      <c r="H16" s="42">
        <v>10</v>
      </c>
      <c r="I16" s="5"/>
      <c r="J16" s="5">
        <v>12</v>
      </c>
      <c r="K16" s="5"/>
      <c r="L16" s="5">
        <f>SUM(F16:K16)/2</f>
        <v>18</v>
      </c>
      <c r="M16" s="5">
        <v>25</v>
      </c>
      <c r="N16" s="4"/>
      <c r="O16" s="6">
        <f t="shared" si="0"/>
        <v>43</v>
      </c>
    </row>
    <row r="17" spans="1:15" ht="12.75">
      <c r="A17" s="11" t="s">
        <v>216</v>
      </c>
      <c r="B17" s="4" t="s">
        <v>217</v>
      </c>
      <c r="C17" s="5" t="s">
        <v>12</v>
      </c>
      <c r="D17" s="4" t="s">
        <v>90</v>
      </c>
      <c r="E17" s="4" t="s">
        <v>218</v>
      </c>
      <c r="F17" s="26"/>
      <c r="G17" s="4"/>
      <c r="H17" s="42"/>
      <c r="I17" s="5"/>
      <c r="J17" s="5"/>
      <c r="K17" s="5"/>
      <c r="L17" s="5"/>
      <c r="M17" s="5">
        <v>40</v>
      </c>
      <c r="N17" s="4"/>
      <c r="O17" s="6">
        <f t="shared" si="0"/>
        <v>40</v>
      </c>
    </row>
    <row r="18" spans="1:15" ht="12.75">
      <c r="A18" s="61" t="s">
        <v>222</v>
      </c>
      <c r="B18" s="25" t="s">
        <v>223</v>
      </c>
      <c r="C18" s="26" t="s">
        <v>12</v>
      </c>
      <c r="D18" s="4" t="s">
        <v>90</v>
      </c>
      <c r="E18" s="25" t="s">
        <v>224</v>
      </c>
      <c r="F18" s="26"/>
      <c r="G18" s="4"/>
      <c r="H18" s="42"/>
      <c r="I18" s="5"/>
      <c r="J18" s="5"/>
      <c r="K18" s="5"/>
      <c r="L18" s="5"/>
      <c r="M18" s="5">
        <v>40</v>
      </c>
      <c r="N18" s="4"/>
      <c r="O18" s="6">
        <f t="shared" si="0"/>
        <v>40</v>
      </c>
    </row>
    <row r="19" spans="1:15" ht="12.75">
      <c r="A19" s="11" t="s">
        <v>209</v>
      </c>
      <c r="B19" s="4" t="s">
        <v>210</v>
      </c>
      <c r="C19" s="5" t="s">
        <v>12</v>
      </c>
      <c r="D19" s="4"/>
      <c r="E19" s="4" t="s">
        <v>211</v>
      </c>
      <c r="F19" s="26"/>
      <c r="G19" s="4"/>
      <c r="H19" s="42"/>
      <c r="I19" s="5"/>
      <c r="J19" s="5"/>
      <c r="K19" s="5"/>
      <c r="L19" s="5"/>
      <c r="M19" s="5">
        <v>40</v>
      </c>
      <c r="N19" s="4"/>
      <c r="O19" s="6">
        <f t="shared" si="0"/>
        <v>40</v>
      </c>
    </row>
    <row r="20" spans="1:15" ht="12.75">
      <c r="A20" s="11" t="s">
        <v>219</v>
      </c>
      <c r="B20" s="4" t="s">
        <v>220</v>
      </c>
      <c r="C20" s="5" t="s">
        <v>213</v>
      </c>
      <c r="D20" s="4" t="s">
        <v>86</v>
      </c>
      <c r="E20" s="4" t="s">
        <v>42</v>
      </c>
      <c r="F20" s="26"/>
      <c r="G20" s="4"/>
      <c r="H20" s="42"/>
      <c r="I20" s="5"/>
      <c r="J20" s="5"/>
      <c r="K20" s="5"/>
      <c r="L20" s="5"/>
      <c r="M20" s="5">
        <v>40</v>
      </c>
      <c r="N20" s="4"/>
      <c r="O20" s="6">
        <f t="shared" si="0"/>
        <v>40</v>
      </c>
    </row>
    <row r="21" spans="1:15" ht="12.75">
      <c r="A21" s="11" t="s">
        <v>156</v>
      </c>
      <c r="B21" s="4" t="s">
        <v>159</v>
      </c>
      <c r="C21" s="5" t="s">
        <v>12</v>
      </c>
      <c r="D21" s="5" t="s">
        <v>197</v>
      </c>
      <c r="E21" s="4" t="s">
        <v>122</v>
      </c>
      <c r="F21" s="26">
        <v>10</v>
      </c>
      <c r="G21" s="4"/>
      <c r="H21" s="42">
        <v>8</v>
      </c>
      <c r="I21" s="5"/>
      <c r="J21" s="5">
        <v>2</v>
      </c>
      <c r="K21" s="5"/>
      <c r="L21" s="5">
        <f>SUM(F21:K21)/2</f>
        <v>10</v>
      </c>
      <c r="M21" s="5">
        <v>25</v>
      </c>
      <c r="N21" s="4"/>
      <c r="O21" s="6">
        <f t="shared" si="0"/>
        <v>35</v>
      </c>
    </row>
    <row r="22" spans="1:15" ht="12.75">
      <c r="A22" s="74" t="s">
        <v>191</v>
      </c>
      <c r="B22" s="45" t="s">
        <v>192</v>
      </c>
      <c r="C22" s="5" t="s">
        <v>7</v>
      </c>
      <c r="D22" s="5" t="s">
        <v>86</v>
      </c>
      <c r="E22" s="4" t="s">
        <v>193</v>
      </c>
      <c r="F22" s="26">
        <v>12</v>
      </c>
      <c r="G22" s="4"/>
      <c r="H22" s="42">
        <v>6</v>
      </c>
      <c r="I22" s="5"/>
      <c r="J22" s="5"/>
      <c r="K22" s="5"/>
      <c r="L22" s="5">
        <f>SUM(F22:K22)/2</f>
        <v>9</v>
      </c>
      <c r="M22" s="5">
        <v>25</v>
      </c>
      <c r="N22" s="4"/>
      <c r="O22" s="6">
        <f t="shared" si="0"/>
        <v>34</v>
      </c>
    </row>
    <row r="23" spans="1:15" ht="12.75">
      <c r="A23" s="74" t="s">
        <v>92</v>
      </c>
      <c r="B23" s="45" t="s">
        <v>132</v>
      </c>
      <c r="C23" s="5" t="s">
        <v>7</v>
      </c>
      <c r="D23" s="5" t="s">
        <v>86</v>
      </c>
      <c r="E23" s="4" t="s">
        <v>133</v>
      </c>
      <c r="F23" s="26"/>
      <c r="G23" s="4"/>
      <c r="H23" s="42"/>
      <c r="I23" s="5"/>
      <c r="J23" s="5">
        <v>10</v>
      </c>
      <c r="K23" s="5"/>
      <c r="L23" s="5">
        <f>SUM(F23:K23)/2</f>
        <v>5</v>
      </c>
      <c r="M23" s="5">
        <v>25</v>
      </c>
      <c r="N23" s="4"/>
      <c r="O23" s="6">
        <f t="shared" si="0"/>
        <v>30</v>
      </c>
    </row>
    <row r="24" spans="1:15" ht="12.75">
      <c r="A24" s="74" t="s">
        <v>141</v>
      </c>
      <c r="B24" s="45" t="s">
        <v>51</v>
      </c>
      <c r="C24" s="5" t="s">
        <v>12</v>
      </c>
      <c r="D24" s="5" t="s">
        <v>197</v>
      </c>
      <c r="E24" s="4" t="s">
        <v>142</v>
      </c>
      <c r="F24" s="26">
        <v>8</v>
      </c>
      <c r="G24" s="4"/>
      <c r="H24" s="42"/>
      <c r="I24" s="5"/>
      <c r="J24" s="5"/>
      <c r="K24" s="5"/>
      <c r="L24" s="5">
        <f>SUM(F24:K24)/2</f>
        <v>4</v>
      </c>
      <c r="M24" s="5">
        <v>25</v>
      </c>
      <c r="N24" s="4"/>
      <c r="O24" s="6">
        <f t="shared" si="0"/>
        <v>29</v>
      </c>
    </row>
    <row r="25" spans="1:15" ht="12.75">
      <c r="A25" s="75" t="s">
        <v>239</v>
      </c>
      <c r="B25" s="46" t="s">
        <v>237</v>
      </c>
      <c r="C25" s="26" t="s">
        <v>213</v>
      </c>
      <c r="D25" s="28"/>
      <c r="E25" s="28" t="s">
        <v>238</v>
      </c>
      <c r="F25" s="26"/>
      <c r="G25" s="4"/>
      <c r="H25" s="14"/>
      <c r="I25" s="5"/>
      <c r="J25" s="5"/>
      <c r="K25" s="5"/>
      <c r="L25" s="5"/>
      <c r="M25" s="5">
        <v>25</v>
      </c>
      <c r="N25" s="4"/>
      <c r="O25" s="6">
        <f t="shared" si="0"/>
        <v>25</v>
      </c>
    </row>
    <row r="26" spans="1:15" ht="12.75">
      <c r="A26" s="74" t="s">
        <v>184</v>
      </c>
      <c r="B26" s="45" t="s">
        <v>212</v>
      </c>
      <c r="C26" s="5" t="s">
        <v>213</v>
      </c>
      <c r="D26" s="4"/>
      <c r="E26" s="4" t="s">
        <v>11</v>
      </c>
      <c r="F26" s="26"/>
      <c r="G26" s="4"/>
      <c r="H26" s="42"/>
      <c r="I26" s="5"/>
      <c r="J26" s="5"/>
      <c r="K26" s="5"/>
      <c r="L26" s="5"/>
      <c r="M26" s="5">
        <v>25</v>
      </c>
      <c r="N26" s="4"/>
      <c r="O26" s="6">
        <f t="shared" si="0"/>
        <v>25</v>
      </c>
    </row>
    <row r="27" spans="1:15" ht="12.75">
      <c r="A27" s="74" t="s">
        <v>221</v>
      </c>
      <c r="B27" s="45" t="s">
        <v>196</v>
      </c>
      <c r="C27" s="5" t="s">
        <v>213</v>
      </c>
      <c r="D27" s="4"/>
      <c r="E27" s="4" t="s">
        <v>11</v>
      </c>
      <c r="F27" s="26"/>
      <c r="G27" s="4"/>
      <c r="H27" s="42"/>
      <c r="I27" s="5"/>
      <c r="J27" s="5"/>
      <c r="K27" s="5"/>
      <c r="L27" s="5"/>
      <c r="M27" s="5">
        <v>25</v>
      </c>
      <c r="N27" s="4"/>
      <c r="O27" s="6">
        <f t="shared" si="0"/>
        <v>25</v>
      </c>
    </row>
    <row r="28" spans="1:15" ht="12.75">
      <c r="A28" s="74" t="s">
        <v>214</v>
      </c>
      <c r="B28" s="45" t="s">
        <v>215</v>
      </c>
      <c r="C28" s="5" t="s">
        <v>213</v>
      </c>
      <c r="D28" s="4"/>
      <c r="E28" s="4" t="s">
        <v>42</v>
      </c>
      <c r="F28" s="26"/>
      <c r="G28" s="4"/>
      <c r="H28" s="42"/>
      <c r="I28" s="5"/>
      <c r="J28" s="5"/>
      <c r="K28" s="5"/>
      <c r="L28" s="5"/>
      <c r="M28" s="5">
        <v>25</v>
      </c>
      <c r="N28" s="4"/>
      <c r="O28" s="6">
        <f t="shared" si="0"/>
        <v>25</v>
      </c>
    </row>
    <row r="29" spans="1:15" ht="12.75">
      <c r="A29" s="75" t="s">
        <v>240</v>
      </c>
      <c r="B29" s="46" t="s">
        <v>241</v>
      </c>
      <c r="C29" s="26" t="s">
        <v>213</v>
      </c>
      <c r="D29" s="28"/>
      <c r="E29" s="28" t="s">
        <v>242</v>
      </c>
      <c r="F29" s="26"/>
      <c r="G29" s="4"/>
      <c r="H29" s="14"/>
      <c r="I29" s="5"/>
      <c r="J29" s="5"/>
      <c r="K29" s="5"/>
      <c r="L29" s="5"/>
      <c r="M29" s="5">
        <v>25</v>
      </c>
      <c r="N29" s="4"/>
      <c r="O29" s="6">
        <f t="shared" si="0"/>
        <v>25</v>
      </c>
    </row>
    <row r="30" spans="1:15" ht="12.75">
      <c r="A30" s="74" t="s">
        <v>170</v>
      </c>
      <c r="B30" s="45" t="s">
        <v>25</v>
      </c>
      <c r="C30" s="5" t="s">
        <v>7</v>
      </c>
      <c r="D30" s="5" t="s">
        <v>90</v>
      </c>
      <c r="E30" s="4" t="s">
        <v>163</v>
      </c>
      <c r="F30" s="26"/>
      <c r="G30" s="4"/>
      <c r="H30" s="42"/>
      <c r="I30" s="5"/>
      <c r="J30" s="5"/>
      <c r="K30" s="5"/>
      <c r="L30" s="5">
        <f>SUM(F30:K30)/2</f>
        <v>0</v>
      </c>
      <c r="M30" s="5">
        <v>25</v>
      </c>
      <c r="N30" s="4"/>
      <c r="O30" s="6">
        <f t="shared" si="0"/>
        <v>25</v>
      </c>
    </row>
    <row r="31" spans="1:15" ht="12.75">
      <c r="A31" s="76" t="s">
        <v>234</v>
      </c>
      <c r="B31" s="68" t="s">
        <v>235</v>
      </c>
      <c r="C31" s="26" t="s">
        <v>12</v>
      </c>
      <c r="D31" s="4"/>
      <c r="E31" s="25" t="s">
        <v>236</v>
      </c>
      <c r="F31" s="26"/>
      <c r="G31" s="4"/>
      <c r="H31" s="42"/>
      <c r="I31" s="5"/>
      <c r="J31" s="5"/>
      <c r="K31" s="5"/>
      <c r="L31" s="5"/>
      <c r="M31" s="5">
        <v>25</v>
      </c>
      <c r="N31" s="4"/>
      <c r="O31" s="6">
        <f t="shared" si="0"/>
        <v>25</v>
      </c>
    </row>
    <row r="32" spans="1:15" ht="12.75">
      <c r="A32" s="76" t="s">
        <v>225</v>
      </c>
      <c r="B32" s="68" t="s">
        <v>167</v>
      </c>
      <c r="C32" s="26" t="s">
        <v>12</v>
      </c>
      <c r="D32" s="4"/>
      <c r="E32" s="25" t="s">
        <v>226</v>
      </c>
      <c r="F32" s="26"/>
      <c r="G32" s="4"/>
      <c r="H32" s="42"/>
      <c r="I32" s="5"/>
      <c r="J32" s="5"/>
      <c r="K32" s="5"/>
      <c r="L32" s="5"/>
      <c r="M32" s="5">
        <v>25</v>
      </c>
      <c r="N32" s="4"/>
      <c r="O32" s="6">
        <f t="shared" si="0"/>
        <v>25</v>
      </c>
    </row>
    <row r="33" spans="1:15" ht="12.75">
      <c r="A33" s="76" t="s">
        <v>227</v>
      </c>
      <c r="B33" s="68" t="s">
        <v>228</v>
      </c>
      <c r="C33" s="26" t="s">
        <v>213</v>
      </c>
      <c r="D33" s="4"/>
      <c r="E33" s="25" t="s">
        <v>229</v>
      </c>
      <c r="F33" s="26"/>
      <c r="G33" s="4"/>
      <c r="H33" s="42"/>
      <c r="I33" s="5"/>
      <c r="J33" s="5"/>
      <c r="K33" s="5"/>
      <c r="L33" s="5"/>
      <c r="M33" s="5">
        <v>25</v>
      </c>
      <c r="N33" s="4"/>
      <c r="O33" s="6">
        <f t="shared" si="0"/>
        <v>25</v>
      </c>
    </row>
    <row r="34" spans="1:15" ht="12.75">
      <c r="A34" s="61" t="s">
        <v>230</v>
      </c>
      <c r="B34" s="25" t="s">
        <v>231</v>
      </c>
      <c r="C34" s="26" t="s">
        <v>232</v>
      </c>
      <c r="D34" s="4"/>
      <c r="E34" s="25" t="s">
        <v>233</v>
      </c>
      <c r="F34" s="26"/>
      <c r="G34" s="4"/>
      <c r="H34" s="42"/>
      <c r="I34" s="5"/>
      <c r="J34" s="5"/>
      <c r="K34" s="5"/>
      <c r="L34" s="5"/>
      <c r="M34" s="5">
        <v>25</v>
      </c>
      <c r="N34" s="4"/>
      <c r="O34" s="6">
        <f t="shared" si="0"/>
        <v>25</v>
      </c>
    </row>
    <row r="35" spans="1:15" ht="12.75">
      <c r="A35" s="11" t="s">
        <v>138</v>
      </c>
      <c r="B35" s="4" t="s">
        <v>139</v>
      </c>
      <c r="C35" s="5" t="s">
        <v>49</v>
      </c>
      <c r="D35" s="5" t="s">
        <v>90</v>
      </c>
      <c r="E35" s="4" t="s">
        <v>140</v>
      </c>
      <c r="F35" s="26">
        <v>6</v>
      </c>
      <c r="G35" s="4"/>
      <c r="H35" s="42">
        <v>14</v>
      </c>
      <c r="I35" s="5"/>
      <c r="J35" s="5">
        <v>14</v>
      </c>
      <c r="K35" s="5"/>
      <c r="L35" s="5">
        <f>SUM(F35:K35)/2</f>
        <v>17</v>
      </c>
      <c r="M35" s="5"/>
      <c r="N35" s="4"/>
      <c r="O35" s="6">
        <f t="shared" si="0"/>
        <v>17</v>
      </c>
    </row>
    <row r="36" spans="1:15" ht="12.75">
      <c r="A36" s="61" t="s">
        <v>207</v>
      </c>
      <c r="B36" s="68" t="s">
        <v>147</v>
      </c>
      <c r="C36" s="26" t="s">
        <v>12</v>
      </c>
      <c r="D36" s="25" t="s">
        <v>86</v>
      </c>
      <c r="E36" s="25" t="s">
        <v>163</v>
      </c>
      <c r="F36" s="52"/>
      <c r="G36" s="4"/>
      <c r="H36" s="42">
        <v>4</v>
      </c>
      <c r="I36" s="5"/>
      <c r="J36" s="5">
        <v>6</v>
      </c>
      <c r="K36" s="5"/>
      <c r="L36" s="5">
        <f>SUM(F36:K36)/2</f>
        <v>5</v>
      </c>
      <c r="M36" s="5"/>
      <c r="N36" s="4"/>
      <c r="O36" s="6">
        <f t="shared" si="0"/>
        <v>5</v>
      </c>
    </row>
    <row r="37" spans="1:15" ht="13.5" thickBot="1">
      <c r="A37" s="77" t="s">
        <v>208</v>
      </c>
      <c r="B37" s="78" t="s">
        <v>57</v>
      </c>
      <c r="C37" s="8" t="s">
        <v>7</v>
      </c>
      <c r="D37" s="8" t="s">
        <v>86</v>
      </c>
      <c r="E37" s="7" t="s">
        <v>198</v>
      </c>
      <c r="F37" s="79"/>
      <c r="G37" s="7"/>
      <c r="H37" s="80"/>
      <c r="I37" s="8"/>
      <c r="J37" s="8"/>
      <c r="K37" s="8"/>
      <c r="L37" s="8">
        <f>SUM(F37:K37)/2</f>
        <v>0</v>
      </c>
      <c r="M37" s="8"/>
      <c r="N37" s="7"/>
      <c r="O37" s="22">
        <f t="shared" si="0"/>
        <v>0</v>
      </c>
    </row>
    <row r="38" spans="1:11" ht="13.5" thickTop="1">
      <c r="A38" s="14"/>
      <c r="B38" s="14"/>
      <c r="C38" s="21"/>
      <c r="D38" s="14"/>
      <c r="E38" s="14"/>
      <c r="F38" s="21"/>
      <c r="G38" s="21"/>
      <c r="H38" s="21"/>
      <c r="I38" s="21"/>
      <c r="J38" s="21"/>
      <c r="K38" s="21"/>
    </row>
    <row r="82" spans="24:26" ht="12.75">
      <c r="X82" s="1"/>
      <c r="Y82" s="53"/>
      <c r="Z82" s="53"/>
    </row>
  </sheetData>
  <sheetProtection/>
  <printOptions/>
  <pageMargins left="0.1968503937007874" right="0.1968503937007874" top="0.984251968503937" bottom="0.984251968503937" header="0.5118110236220472" footer="0.5118110236220472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76"/>
  <sheetViews>
    <sheetView zoomScalePageLayoutView="0" workbookViewId="0" topLeftCell="A1">
      <selection activeCell="P2" sqref="A2:P40"/>
    </sheetView>
  </sheetViews>
  <sheetFormatPr defaultColWidth="9.140625" defaultRowHeight="12.75"/>
  <cols>
    <col min="1" max="1" width="14.7109375" style="0" customWidth="1"/>
    <col min="2" max="2" width="11.00390625" style="0" customWidth="1"/>
    <col min="3" max="3" width="3.8515625" style="0" customWidth="1"/>
    <col min="4" max="4" width="4.421875" style="0" customWidth="1"/>
    <col min="5" max="5" width="12.00390625" style="0" customWidth="1"/>
    <col min="6" max="6" width="4.7109375" style="1" customWidth="1"/>
    <col min="7" max="12" width="4.7109375" style="0" customWidth="1"/>
    <col min="13" max="13" width="4.7109375" style="35" customWidth="1"/>
    <col min="14" max="14" width="4.7109375" style="0" customWidth="1"/>
    <col min="15" max="15" width="6.00390625" style="0" customWidth="1"/>
    <col min="16" max="16" width="5.7109375" style="0" customWidth="1"/>
    <col min="17" max="17" width="5.57421875" style="0" customWidth="1"/>
    <col min="18" max="18" width="15.28125" style="0" customWidth="1"/>
  </cols>
  <sheetData>
    <row r="1" spans="1:15" ht="13.5" thickBot="1">
      <c r="A1" s="23" t="s">
        <v>4</v>
      </c>
      <c r="B1" s="23"/>
      <c r="G1" s="23" t="s">
        <v>206</v>
      </c>
      <c r="H1" s="1"/>
      <c r="I1" s="1"/>
      <c r="J1" s="1"/>
      <c r="K1" s="1"/>
      <c r="L1" s="1"/>
      <c r="N1" s="1"/>
      <c r="O1" s="1"/>
    </row>
    <row r="2" spans="1:15" ht="13.5" thickTop="1">
      <c r="A2" s="12"/>
      <c r="B2" s="43"/>
      <c r="C2" s="2"/>
      <c r="D2" s="2"/>
      <c r="E2" s="2"/>
      <c r="F2" s="3">
        <v>1</v>
      </c>
      <c r="G2" s="3">
        <v>2</v>
      </c>
      <c r="H2" s="3">
        <v>3</v>
      </c>
      <c r="I2" s="3">
        <v>4</v>
      </c>
      <c r="J2" s="3">
        <v>5</v>
      </c>
      <c r="K2" s="3">
        <v>6</v>
      </c>
      <c r="L2" s="3">
        <v>7</v>
      </c>
      <c r="M2" s="39">
        <v>8</v>
      </c>
      <c r="N2" s="3">
        <v>9</v>
      </c>
      <c r="O2" s="31">
        <v>10</v>
      </c>
    </row>
    <row r="3" spans="1:16" ht="12.75">
      <c r="A3" s="10" t="s">
        <v>80</v>
      </c>
      <c r="B3" s="9" t="s">
        <v>41</v>
      </c>
      <c r="C3" s="9" t="s">
        <v>16</v>
      </c>
      <c r="D3" s="13" t="s">
        <v>46</v>
      </c>
      <c r="E3" s="9" t="s">
        <v>171</v>
      </c>
      <c r="F3" s="5">
        <v>45</v>
      </c>
      <c r="G3" s="4">
        <v>36</v>
      </c>
      <c r="H3" s="5">
        <v>45</v>
      </c>
      <c r="I3" s="40">
        <v>45</v>
      </c>
      <c r="J3" s="62">
        <v>45</v>
      </c>
      <c r="K3" s="5">
        <v>36</v>
      </c>
      <c r="L3" s="26">
        <f aca="true" t="shared" si="0" ref="L3:L39">SUM(F3:K3)/2</f>
        <v>126</v>
      </c>
      <c r="M3" s="34"/>
      <c r="N3" s="5"/>
      <c r="O3" s="32">
        <f aca="true" t="shared" si="1" ref="O3:O39">SUM(L3:N3)</f>
        <v>126</v>
      </c>
      <c r="P3">
        <v>1</v>
      </c>
    </row>
    <row r="4" spans="1:16" ht="12.75">
      <c r="A4" s="11" t="s">
        <v>151</v>
      </c>
      <c r="B4" s="4" t="s">
        <v>81</v>
      </c>
      <c r="C4" s="4" t="s">
        <v>16</v>
      </c>
      <c r="D4" s="5" t="s">
        <v>46</v>
      </c>
      <c r="E4" s="4" t="s">
        <v>82</v>
      </c>
      <c r="F4" s="5">
        <v>50</v>
      </c>
      <c r="G4" s="4">
        <v>50</v>
      </c>
      <c r="H4" s="5">
        <v>40</v>
      </c>
      <c r="I4" s="40">
        <v>40</v>
      </c>
      <c r="J4" s="62">
        <v>40</v>
      </c>
      <c r="K4" s="5">
        <v>32</v>
      </c>
      <c r="L4" s="26">
        <f t="shared" si="0"/>
        <v>126</v>
      </c>
      <c r="M4" s="34"/>
      <c r="N4" s="5"/>
      <c r="O4" s="32">
        <f t="shared" si="1"/>
        <v>126</v>
      </c>
      <c r="P4">
        <v>2</v>
      </c>
    </row>
    <row r="5" spans="1:16" ht="12.75">
      <c r="A5" s="11" t="s">
        <v>108</v>
      </c>
      <c r="B5" s="4" t="s">
        <v>83</v>
      </c>
      <c r="C5" s="4" t="s">
        <v>107</v>
      </c>
      <c r="D5" s="5" t="s">
        <v>46</v>
      </c>
      <c r="E5" s="4" t="s">
        <v>23</v>
      </c>
      <c r="F5" s="5">
        <v>36</v>
      </c>
      <c r="G5" s="4">
        <v>18</v>
      </c>
      <c r="H5" s="5">
        <v>50</v>
      </c>
      <c r="I5" s="40">
        <v>50</v>
      </c>
      <c r="J5" s="5">
        <v>50</v>
      </c>
      <c r="K5" s="5">
        <v>45</v>
      </c>
      <c r="L5" s="26">
        <f t="shared" si="0"/>
        <v>124.5</v>
      </c>
      <c r="M5" s="34"/>
      <c r="N5" s="5"/>
      <c r="O5" s="32">
        <f t="shared" si="1"/>
        <v>124.5</v>
      </c>
      <c r="P5">
        <v>3</v>
      </c>
    </row>
    <row r="6" spans="1:16" ht="12.75">
      <c r="A6" s="11" t="s">
        <v>78</v>
      </c>
      <c r="B6" s="4" t="s">
        <v>58</v>
      </c>
      <c r="C6" s="4" t="s">
        <v>107</v>
      </c>
      <c r="D6" s="5" t="s">
        <v>46</v>
      </c>
      <c r="E6" s="4" t="s">
        <v>128</v>
      </c>
      <c r="F6" s="5">
        <v>40</v>
      </c>
      <c r="G6" s="4">
        <v>20</v>
      </c>
      <c r="H6" s="5">
        <v>36</v>
      </c>
      <c r="I6" s="40">
        <v>36</v>
      </c>
      <c r="J6" s="5">
        <v>36</v>
      </c>
      <c r="K6" s="5">
        <v>28</v>
      </c>
      <c r="L6" s="26">
        <f t="shared" si="0"/>
        <v>98</v>
      </c>
      <c r="M6" s="34"/>
      <c r="N6" s="5"/>
      <c r="O6" s="32">
        <f t="shared" si="1"/>
        <v>98</v>
      </c>
      <c r="P6">
        <v>4</v>
      </c>
    </row>
    <row r="7" spans="1:16" ht="12.75">
      <c r="A7" s="11" t="s">
        <v>79</v>
      </c>
      <c r="B7" s="4" t="s">
        <v>30</v>
      </c>
      <c r="C7" s="4" t="s">
        <v>21</v>
      </c>
      <c r="D7" s="5" t="s">
        <v>46</v>
      </c>
      <c r="E7" s="4" t="s">
        <v>105</v>
      </c>
      <c r="F7" s="5">
        <v>36</v>
      </c>
      <c r="G7" s="4">
        <v>18</v>
      </c>
      <c r="H7" s="5">
        <v>32</v>
      </c>
      <c r="I7" s="40">
        <v>18</v>
      </c>
      <c r="J7" s="5">
        <v>32</v>
      </c>
      <c r="K7" s="5">
        <v>22</v>
      </c>
      <c r="L7" s="26">
        <f t="shared" si="0"/>
        <v>79</v>
      </c>
      <c r="M7" s="34"/>
      <c r="N7" s="5"/>
      <c r="O7" s="32">
        <f t="shared" si="1"/>
        <v>79</v>
      </c>
      <c r="P7">
        <v>5</v>
      </c>
    </row>
    <row r="8" spans="1:16" ht="12.75">
      <c r="A8" s="11" t="s">
        <v>72</v>
      </c>
      <c r="B8" s="4" t="s">
        <v>10</v>
      </c>
      <c r="C8" s="4" t="s">
        <v>21</v>
      </c>
      <c r="D8" s="5" t="s">
        <v>31</v>
      </c>
      <c r="E8" s="4" t="s">
        <v>23</v>
      </c>
      <c r="F8" s="5">
        <v>28</v>
      </c>
      <c r="G8" s="4">
        <v>16</v>
      </c>
      <c r="H8" s="5">
        <v>28</v>
      </c>
      <c r="I8" s="40">
        <v>16</v>
      </c>
      <c r="J8" s="5">
        <v>25</v>
      </c>
      <c r="K8" s="5">
        <v>16</v>
      </c>
      <c r="L8" s="26">
        <f t="shared" si="0"/>
        <v>64.5</v>
      </c>
      <c r="M8" s="34"/>
      <c r="N8" s="5"/>
      <c r="O8" s="32">
        <f t="shared" si="1"/>
        <v>64.5</v>
      </c>
      <c r="P8">
        <v>6</v>
      </c>
    </row>
    <row r="9" spans="1:16" ht="12.75">
      <c r="A9" s="11" t="s">
        <v>118</v>
      </c>
      <c r="B9" s="4" t="s">
        <v>88</v>
      </c>
      <c r="C9" s="4" t="s">
        <v>24</v>
      </c>
      <c r="D9" s="5" t="s">
        <v>64</v>
      </c>
      <c r="E9" s="4" t="s">
        <v>89</v>
      </c>
      <c r="F9" s="5">
        <v>28</v>
      </c>
      <c r="G9" s="4">
        <v>16</v>
      </c>
      <c r="H9" s="5">
        <v>25</v>
      </c>
      <c r="I9" s="40">
        <v>12</v>
      </c>
      <c r="J9" s="5">
        <v>28</v>
      </c>
      <c r="K9" s="5">
        <v>18</v>
      </c>
      <c r="L9" s="26">
        <f t="shared" si="0"/>
        <v>63.5</v>
      </c>
      <c r="M9" s="34"/>
      <c r="N9" s="5"/>
      <c r="O9" s="32">
        <f t="shared" si="1"/>
        <v>63.5</v>
      </c>
      <c r="P9">
        <v>7</v>
      </c>
    </row>
    <row r="10" spans="1:16" ht="12.75">
      <c r="A10" s="11" t="s">
        <v>75</v>
      </c>
      <c r="B10" s="4" t="s">
        <v>76</v>
      </c>
      <c r="C10" s="4" t="s">
        <v>24</v>
      </c>
      <c r="D10" s="5" t="s">
        <v>46</v>
      </c>
      <c r="E10" s="4" t="s">
        <v>105</v>
      </c>
      <c r="F10" s="5">
        <v>22</v>
      </c>
      <c r="G10" s="4">
        <v>10</v>
      </c>
      <c r="H10" s="5">
        <v>22</v>
      </c>
      <c r="I10" s="40">
        <v>10</v>
      </c>
      <c r="J10" s="5">
        <v>18</v>
      </c>
      <c r="K10" s="5">
        <v>8</v>
      </c>
      <c r="L10" s="26">
        <f t="shared" si="0"/>
        <v>45</v>
      </c>
      <c r="M10" s="34"/>
      <c r="N10" s="5"/>
      <c r="O10" s="32">
        <f t="shared" si="1"/>
        <v>45</v>
      </c>
      <c r="P10">
        <v>8</v>
      </c>
    </row>
    <row r="11" spans="1:16" ht="12.75">
      <c r="A11" s="11" t="s">
        <v>70</v>
      </c>
      <c r="B11" s="4" t="s">
        <v>71</v>
      </c>
      <c r="C11" s="4" t="s">
        <v>19</v>
      </c>
      <c r="D11" s="5" t="s">
        <v>31</v>
      </c>
      <c r="E11" s="4" t="s">
        <v>121</v>
      </c>
      <c r="F11" s="5">
        <v>18</v>
      </c>
      <c r="G11" s="4">
        <v>4</v>
      </c>
      <c r="H11" s="5">
        <v>20</v>
      </c>
      <c r="I11" s="40">
        <v>6</v>
      </c>
      <c r="J11" s="5">
        <v>16</v>
      </c>
      <c r="K11" s="5">
        <v>4</v>
      </c>
      <c r="L11" s="26">
        <f t="shared" si="0"/>
        <v>34</v>
      </c>
      <c r="M11" s="34"/>
      <c r="N11" s="5"/>
      <c r="O11" s="32">
        <f t="shared" si="1"/>
        <v>34</v>
      </c>
      <c r="P11">
        <v>9</v>
      </c>
    </row>
    <row r="12" spans="1:16" ht="12.75">
      <c r="A12" s="11" t="s">
        <v>120</v>
      </c>
      <c r="B12" s="4" t="s">
        <v>94</v>
      </c>
      <c r="C12" s="4" t="s">
        <v>28</v>
      </c>
      <c r="D12" s="5" t="s">
        <v>77</v>
      </c>
      <c r="E12" s="4" t="s">
        <v>61</v>
      </c>
      <c r="F12" s="5">
        <v>14</v>
      </c>
      <c r="G12" s="4"/>
      <c r="H12" s="5">
        <v>16</v>
      </c>
      <c r="I12" s="40">
        <v>4</v>
      </c>
      <c r="J12" s="5">
        <v>22</v>
      </c>
      <c r="K12" s="5">
        <v>10</v>
      </c>
      <c r="L12" s="26">
        <f t="shared" si="0"/>
        <v>33</v>
      </c>
      <c r="M12" s="34"/>
      <c r="N12" s="5"/>
      <c r="O12" s="32">
        <f t="shared" si="1"/>
        <v>33</v>
      </c>
      <c r="P12">
        <v>10</v>
      </c>
    </row>
    <row r="13" spans="1:16" ht="12.75">
      <c r="A13" s="11" t="s">
        <v>66</v>
      </c>
      <c r="B13" s="4" t="s">
        <v>67</v>
      </c>
      <c r="C13" s="4" t="s">
        <v>28</v>
      </c>
      <c r="D13" s="5" t="s">
        <v>31</v>
      </c>
      <c r="E13" s="4" t="s">
        <v>112</v>
      </c>
      <c r="F13" s="5">
        <v>6</v>
      </c>
      <c r="G13" s="4"/>
      <c r="H13" s="5">
        <v>14</v>
      </c>
      <c r="I13" s="40">
        <v>2</v>
      </c>
      <c r="J13" s="5">
        <v>22</v>
      </c>
      <c r="K13" s="5">
        <v>10</v>
      </c>
      <c r="L13" s="26">
        <f t="shared" si="0"/>
        <v>27</v>
      </c>
      <c r="M13" s="34"/>
      <c r="N13" s="5"/>
      <c r="O13" s="32">
        <f t="shared" si="1"/>
        <v>27</v>
      </c>
      <c r="P13">
        <v>11</v>
      </c>
    </row>
    <row r="14" spans="1:16" ht="12.75">
      <c r="A14" s="11" t="s">
        <v>62</v>
      </c>
      <c r="B14" s="4" t="s">
        <v>63</v>
      </c>
      <c r="C14" s="4" t="s">
        <v>19</v>
      </c>
      <c r="D14" s="5" t="s">
        <v>31</v>
      </c>
      <c r="E14" s="4" t="s">
        <v>122</v>
      </c>
      <c r="F14" s="5">
        <v>16</v>
      </c>
      <c r="G14" s="4">
        <v>2</v>
      </c>
      <c r="H14" s="5">
        <v>18</v>
      </c>
      <c r="I14" s="40">
        <v>6</v>
      </c>
      <c r="J14" s="5">
        <v>6</v>
      </c>
      <c r="K14" s="5"/>
      <c r="L14" s="26">
        <f t="shared" si="0"/>
        <v>24</v>
      </c>
      <c r="M14" s="34"/>
      <c r="N14" s="5"/>
      <c r="O14" s="32">
        <f t="shared" si="1"/>
        <v>24</v>
      </c>
      <c r="P14">
        <v>12</v>
      </c>
    </row>
    <row r="15" spans="1:15" ht="12.75">
      <c r="A15" s="11" t="s">
        <v>17</v>
      </c>
      <c r="B15" s="4" t="s">
        <v>65</v>
      </c>
      <c r="C15" s="4" t="s">
        <v>20</v>
      </c>
      <c r="D15" s="5" t="s">
        <v>31</v>
      </c>
      <c r="E15" s="4" t="s">
        <v>109</v>
      </c>
      <c r="F15" s="5">
        <v>10</v>
      </c>
      <c r="G15" s="4"/>
      <c r="H15" s="5">
        <v>10</v>
      </c>
      <c r="I15" s="40"/>
      <c r="J15" s="5">
        <v>10</v>
      </c>
      <c r="K15" s="5"/>
      <c r="L15" s="26">
        <f t="shared" si="0"/>
        <v>15</v>
      </c>
      <c r="M15" s="34"/>
      <c r="N15" s="5"/>
      <c r="O15" s="32">
        <f t="shared" si="1"/>
        <v>15</v>
      </c>
    </row>
    <row r="16" spans="1:15" ht="12.75">
      <c r="A16" s="11" t="s">
        <v>62</v>
      </c>
      <c r="B16" s="4" t="s">
        <v>53</v>
      </c>
      <c r="C16" s="4" t="s">
        <v>40</v>
      </c>
      <c r="D16" s="5" t="s">
        <v>64</v>
      </c>
      <c r="E16" s="4" t="s">
        <v>122</v>
      </c>
      <c r="F16" s="5">
        <v>10</v>
      </c>
      <c r="G16" s="4"/>
      <c r="H16" s="5">
        <v>12</v>
      </c>
      <c r="I16" s="40"/>
      <c r="J16" s="62">
        <v>6</v>
      </c>
      <c r="K16" s="5"/>
      <c r="L16" s="26">
        <f t="shared" si="0"/>
        <v>14</v>
      </c>
      <c r="M16" s="34"/>
      <c r="N16" s="5"/>
      <c r="O16" s="32">
        <f t="shared" si="1"/>
        <v>14</v>
      </c>
    </row>
    <row r="17" spans="1:15" ht="12.75">
      <c r="A17" s="11" t="s">
        <v>123</v>
      </c>
      <c r="B17" s="4" t="s">
        <v>73</v>
      </c>
      <c r="C17" s="4" t="s">
        <v>19</v>
      </c>
      <c r="D17" s="5" t="s">
        <v>31</v>
      </c>
      <c r="E17" s="4" t="s">
        <v>44</v>
      </c>
      <c r="F17" s="5">
        <v>20</v>
      </c>
      <c r="G17" s="4">
        <v>8</v>
      </c>
      <c r="H17" s="5"/>
      <c r="I17" s="40"/>
      <c r="J17" s="62"/>
      <c r="K17" s="5"/>
      <c r="L17" s="26">
        <f t="shared" si="0"/>
        <v>14</v>
      </c>
      <c r="M17" s="34"/>
      <c r="N17" s="5"/>
      <c r="O17" s="32">
        <f t="shared" si="1"/>
        <v>14</v>
      </c>
    </row>
    <row r="18" spans="1:15" ht="12.75">
      <c r="A18" s="11" t="s">
        <v>174</v>
      </c>
      <c r="B18" s="4" t="s">
        <v>162</v>
      </c>
      <c r="C18" s="4" t="s">
        <v>40</v>
      </c>
      <c r="D18" s="5" t="s">
        <v>46</v>
      </c>
      <c r="E18" s="4" t="s">
        <v>109</v>
      </c>
      <c r="F18" s="5"/>
      <c r="G18" s="4"/>
      <c r="H18" s="5">
        <v>10</v>
      </c>
      <c r="I18" s="40"/>
      <c r="J18" s="62">
        <v>14</v>
      </c>
      <c r="K18" s="5">
        <v>2</v>
      </c>
      <c r="L18" s="26">
        <f t="shared" si="0"/>
        <v>13</v>
      </c>
      <c r="M18" s="34"/>
      <c r="N18" s="5"/>
      <c r="O18" s="32">
        <f t="shared" si="1"/>
        <v>13</v>
      </c>
    </row>
    <row r="19" spans="1:15" ht="12.75">
      <c r="A19" s="11" t="s">
        <v>92</v>
      </c>
      <c r="B19" s="4" t="s">
        <v>93</v>
      </c>
      <c r="C19" s="4" t="s">
        <v>19</v>
      </c>
      <c r="D19" s="5" t="s">
        <v>77</v>
      </c>
      <c r="E19" s="4" t="s">
        <v>133</v>
      </c>
      <c r="F19" s="5">
        <v>8</v>
      </c>
      <c r="G19" s="4"/>
      <c r="H19" s="5">
        <v>6</v>
      </c>
      <c r="I19" s="40"/>
      <c r="J19" s="62">
        <v>12</v>
      </c>
      <c r="K19" s="5"/>
      <c r="L19" s="26">
        <f t="shared" si="0"/>
        <v>13</v>
      </c>
      <c r="M19" s="34"/>
      <c r="N19" s="5"/>
      <c r="O19" s="32">
        <f t="shared" si="1"/>
        <v>13</v>
      </c>
    </row>
    <row r="20" spans="1:15" ht="12.75">
      <c r="A20" s="11" t="s">
        <v>156</v>
      </c>
      <c r="B20" s="4" t="s">
        <v>157</v>
      </c>
      <c r="C20" s="4" t="s">
        <v>40</v>
      </c>
      <c r="D20" s="5" t="s">
        <v>64</v>
      </c>
      <c r="E20" s="4" t="s">
        <v>122</v>
      </c>
      <c r="F20" s="5">
        <v>14</v>
      </c>
      <c r="G20" s="4"/>
      <c r="H20" s="5">
        <v>2</v>
      </c>
      <c r="I20" s="40"/>
      <c r="J20" s="5"/>
      <c r="K20" s="5"/>
      <c r="L20" s="26">
        <f t="shared" si="0"/>
        <v>8</v>
      </c>
      <c r="M20" s="34"/>
      <c r="N20" s="5"/>
      <c r="O20" s="32">
        <f t="shared" si="1"/>
        <v>8</v>
      </c>
    </row>
    <row r="21" spans="1:15" ht="12.75">
      <c r="A21" s="11" t="s">
        <v>91</v>
      </c>
      <c r="B21" s="4" t="s">
        <v>37</v>
      </c>
      <c r="C21" s="4" t="s">
        <v>40</v>
      </c>
      <c r="D21" s="5" t="s">
        <v>77</v>
      </c>
      <c r="E21" s="4" t="s">
        <v>103</v>
      </c>
      <c r="F21" s="5"/>
      <c r="G21" s="4"/>
      <c r="H21" s="5">
        <v>2</v>
      </c>
      <c r="I21" s="40"/>
      <c r="J21" s="5">
        <v>10</v>
      </c>
      <c r="K21" s="5"/>
      <c r="L21" s="26">
        <f t="shared" si="0"/>
        <v>6</v>
      </c>
      <c r="M21" s="34"/>
      <c r="N21" s="5"/>
      <c r="O21" s="32">
        <f t="shared" si="1"/>
        <v>6</v>
      </c>
    </row>
    <row r="22" spans="1:15" ht="12.75">
      <c r="A22" s="11" t="s">
        <v>124</v>
      </c>
      <c r="B22" s="4" t="s">
        <v>6</v>
      </c>
      <c r="C22" s="4" t="s">
        <v>40</v>
      </c>
      <c r="D22" s="5" t="s">
        <v>77</v>
      </c>
      <c r="E22" s="4" t="s">
        <v>105</v>
      </c>
      <c r="F22" s="5"/>
      <c r="G22" s="4"/>
      <c r="H22" s="5">
        <v>6</v>
      </c>
      <c r="I22" s="40"/>
      <c r="J22" s="5">
        <v>4</v>
      </c>
      <c r="K22" s="5"/>
      <c r="L22" s="26">
        <f t="shared" si="0"/>
        <v>5</v>
      </c>
      <c r="M22" s="34"/>
      <c r="N22" s="5"/>
      <c r="O22" s="32">
        <f t="shared" si="1"/>
        <v>5</v>
      </c>
    </row>
    <row r="23" spans="1:15" ht="12.75">
      <c r="A23" s="11" t="s">
        <v>119</v>
      </c>
      <c r="B23" s="4" t="s">
        <v>98</v>
      </c>
      <c r="C23" s="4" t="s">
        <v>60</v>
      </c>
      <c r="D23" s="5" t="s">
        <v>46</v>
      </c>
      <c r="E23" s="4" t="s">
        <v>99</v>
      </c>
      <c r="F23" s="5">
        <v>4</v>
      </c>
      <c r="G23" s="4"/>
      <c r="H23" s="5"/>
      <c r="I23" s="40"/>
      <c r="J23" s="5"/>
      <c r="K23" s="5"/>
      <c r="L23" s="26">
        <f t="shared" si="0"/>
        <v>2</v>
      </c>
      <c r="M23" s="34"/>
      <c r="N23" s="5"/>
      <c r="O23" s="32">
        <f t="shared" si="1"/>
        <v>2</v>
      </c>
    </row>
    <row r="24" spans="1:15" ht="12.75">
      <c r="A24" s="11" t="s">
        <v>125</v>
      </c>
      <c r="B24" s="4" t="s">
        <v>74</v>
      </c>
      <c r="C24" s="4" t="s">
        <v>60</v>
      </c>
      <c r="D24" s="5" t="s">
        <v>31</v>
      </c>
      <c r="E24" s="4" t="s">
        <v>61</v>
      </c>
      <c r="F24" s="5"/>
      <c r="G24" s="4"/>
      <c r="H24" s="5"/>
      <c r="I24" s="40"/>
      <c r="J24" s="5">
        <v>4</v>
      </c>
      <c r="K24" s="5"/>
      <c r="L24" s="26">
        <f t="shared" si="0"/>
        <v>2</v>
      </c>
      <c r="M24" s="34"/>
      <c r="N24" s="5"/>
      <c r="O24" s="32">
        <f t="shared" si="1"/>
        <v>2</v>
      </c>
    </row>
    <row r="25" spans="1:15" ht="12.75">
      <c r="A25" s="11" t="s">
        <v>84</v>
      </c>
      <c r="B25" s="4" t="s">
        <v>85</v>
      </c>
      <c r="C25" s="4" t="s">
        <v>20</v>
      </c>
      <c r="D25" s="5" t="s">
        <v>64</v>
      </c>
      <c r="E25" s="4" t="s">
        <v>129</v>
      </c>
      <c r="F25" s="5">
        <v>4</v>
      </c>
      <c r="G25" s="4"/>
      <c r="H25" s="5"/>
      <c r="I25" s="40"/>
      <c r="J25" s="5"/>
      <c r="K25" s="5"/>
      <c r="L25" s="26">
        <f t="shared" si="0"/>
        <v>2</v>
      </c>
      <c r="M25" s="34"/>
      <c r="N25" s="5"/>
      <c r="O25" s="32">
        <f t="shared" si="1"/>
        <v>2</v>
      </c>
    </row>
    <row r="26" spans="1:15" ht="12.75">
      <c r="A26" s="11" t="s">
        <v>68</v>
      </c>
      <c r="B26" s="4" t="s">
        <v>69</v>
      </c>
      <c r="C26" s="4" t="s">
        <v>32</v>
      </c>
      <c r="D26" s="5" t="s">
        <v>31</v>
      </c>
      <c r="E26" s="4" t="s">
        <v>175</v>
      </c>
      <c r="F26" s="5"/>
      <c r="G26" s="4"/>
      <c r="H26" s="5"/>
      <c r="I26" s="40"/>
      <c r="J26" s="5"/>
      <c r="K26" s="5"/>
      <c r="L26" s="26">
        <f t="shared" si="0"/>
        <v>0</v>
      </c>
      <c r="M26" s="34"/>
      <c r="N26" s="5"/>
      <c r="O26" s="32">
        <f t="shared" si="1"/>
        <v>0</v>
      </c>
    </row>
    <row r="27" spans="1:15" ht="12.75">
      <c r="A27" s="58" t="s">
        <v>87</v>
      </c>
      <c r="B27" s="59" t="s">
        <v>18</v>
      </c>
      <c r="C27" s="59" t="s">
        <v>32</v>
      </c>
      <c r="D27" s="60" t="s">
        <v>64</v>
      </c>
      <c r="E27" s="59" t="s">
        <v>131</v>
      </c>
      <c r="F27" s="5"/>
      <c r="G27" s="4"/>
      <c r="H27" s="5"/>
      <c r="I27" s="40"/>
      <c r="J27" s="5"/>
      <c r="K27" s="5"/>
      <c r="L27" s="26">
        <f t="shared" si="0"/>
        <v>0</v>
      </c>
      <c r="M27" s="34"/>
      <c r="N27" s="5"/>
      <c r="O27" s="32">
        <f t="shared" si="1"/>
        <v>0</v>
      </c>
    </row>
    <row r="28" spans="1:15" ht="12.75">
      <c r="A28" s="11" t="s">
        <v>114</v>
      </c>
      <c r="B28" s="4" t="s">
        <v>63</v>
      </c>
      <c r="C28" s="4" t="s">
        <v>60</v>
      </c>
      <c r="D28" s="5" t="s">
        <v>64</v>
      </c>
      <c r="E28" s="4" t="s">
        <v>42</v>
      </c>
      <c r="F28" s="5"/>
      <c r="G28" s="4"/>
      <c r="H28" s="5"/>
      <c r="I28" s="40"/>
      <c r="J28" s="5"/>
      <c r="K28" s="5"/>
      <c r="L28" s="26">
        <f t="shared" si="0"/>
        <v>0</v>
      </c>
      <c r="M28" s="34"/>
      <c r="N28" s="5"/>
      <c r="O28" s="32">
        <f t="shared" si="1"/>
        <v>0</v>
      </c>
    </row>
    <row r="29" spans="1:15" ht="12.75">
      <c r="A29" s="11" t="s">
        <v>168</v>
      </c>
      <c r="B29" s="4" t="s">
        <v>180</v>
      </c>
      <c r="C29" s="4" t="s">
        <v>49</v>
      </c>
      <c r="D29" s="5" t="s">
        <v>64</v>
      </c>
      <c r="E29" s="4" t="s">
        <v>44</v>
      </c>
      <c r="F29" s="5"/>
      <c r="G29" s="4"/>
      <c r="H29" s="5"/>
      <c r="I29" s="40"/>
      <c r="J29" s="5"/>
      <c r="K29" s="5"/>
      <c r="L29" s="26">
        <f t="shared" si="0"/>
        <v>0</v>
      </c>
      <c r="M29" s="34"/>
      <c r="N29" s="5"/>
      <c r="O29" s="32">
        <f t="shared" si="1"/>
        <v>0</v>
      </c>
    </row>
    <row r="30" spans="1:15" ht="12.75">
      <c r="A30" s="11" t="s">
        <v>97</v>
      </c>
      <c r="B30" s="4" t="s">
        <v>73</v>
      </c>
      <c r="C30" s="4" t="s">
        <v>49</v>
      </c>
      <c r="D30" s="5" t="s">
        <v>64</v>
      </c>
      <c r="E30" s="4" t="s">
        <v>44</v>
      </c>
      <c r="F30" s="5"/>
      <c r="G30" s="4"/>
      <c r="H30" s="5"/>
      <c r="I30" s="40"/>
      <c r="J30" s="5"/>
      <c r="K30" s="5"/>
      <c r="L30" s="26">
        <f t="shared" si="0"/>
        <v>0</v>
      </c>
      <c r="M30" s="34"/>
      <c r="N30" s="5"/>
      <c r="O30" s="32">
        <f t="shared" si="1"/>
        <v>0</v>
      </c>
    </row>
    <row r="31" spans="1:15" ht="12.75">
      <c r="A31" s="58" t="s">
        <v>126</v>
      </c>
      <c r="B31" s="59" t="s">
        <v>127</v>
      </c>
      <c r="C31" s="59" t="s">
        <v>49</v>
      </c>
      <c r="D31" s="60" t="s">
        <v>77</v>
      </c>
      <c r="E31" s="59" t="s">
        <v>128</v>
      </c>
      <c r="F31" s="5"/>
      <c r="G31" s="4"/>
      <c r="H31" s="5"/>
      <c r="I31" s="40"/>
      <c r="J31" s="5"/>
      <c r="K31" s="5"/>
      <c r="L31" s="26">
        <f t="shared" si="0"/>
        <v>0</v>
      </c>
      <c r="M31" s="34"/>
      <c r="N31" s="5"/>
      <c r="O31" s="32">
        <f t="shared" si="1"/>
        <v>0</v>
      </c>
    </row>
    <row r="32" spans="1:15" ht="12.75">
      <c r="A32" s="11" t="s">
        <v>184</v>
      </c>
      <c r="B32" s="4" t="s">
        <v>199</v>
      </c>
      <c r="C32" s="4" t="s">
        <v>49</v>
      </c>
      <c r="D32" s="5" t="s">
        <v>77</v>
      </c>
      <c r="E32" s="4" t="s">
        <v>61</v>
      </c>
      <c r="F32" s="5"/>
      <c r="G32" s="4"/>
      <c r="H32" s="5"/>
      <c r="I32" s="40"/>
      <c r="J32" s="5"/>
      <c r="K32" s="5"/>
      <c r="L32" s="26">
        <f t="shared" si="0"/>
        <v>0</v>
      </c>
      <c r="M32" s="34"/>
      <c r="N32" s="5"/>
      <c r="O32" s="32">
        <f t="shared" si="1"/>
        <v>0</v>
      </c>
    </row>
    <row r="33" spans="1:15" ht="12.75">
      <c r="A33" s="11" t="s">
        <v>95</v>
      </c>
      <c r="B33" s="4" t="s">
        <v>96</v>
      </c>
      <c r="C33" s="4" t="s">
        <v>49</v>
      </c>
      <c r="D33" s="5" t="s">
        <v>77</v>
      </c>
      <c r="E33" s="4" t="s">
        <v>61</v>
      </c>
      <c r="F33" s="5"/>
      <c r="G33" s="4"/>
      <c r="H33" s="5"/>
      <c r="I33" s="40"/>
      <c r="J33" s="5"/>
      <c r="K33" s="5"/>
      <c r="L33" s="26">
        <f t="shared" si="0"/>
        <v>0</v>
      </c>
      <c r="M33" s="34"/>
      <c r="N33" s="5"/>
      <c r="O33" s="32">
        <f t="shared" si="1"/>
        <v>0</v>
      </c>
    </row>
    <row r="34" spans="1:15" ht="12.75">
      <c r="A34" s="11" t="s">
        <v>166</v>
      </c>
      <c r="B34" s="4" t="s">
        <v>181</v>
      </c>
      <c r="C34" s="4" t="s">
        <v>12</v>
      </c>
      <c r="D34" s="5" t="s">
        <v>64</v>
      </c>
      <c r="E34" s="4" t="s">
        <v>165</v>
      </c>
      <c r="F34" s="5"/>
      <c r="G34" s="4"/>
      <c r="H34" s="5"/>
      <c r="I34" s="40"/>
      <c r="J34" s="5"/>
      <c r="K34" s="5"/>
      <c r="L34" s="26">
        <f t="shared" si="0"/>
        <v>0</v>
      </c>
      <c r="M34" s="34"/>
      <c r="N34" s="5"/>
      <c r="O34" s="32">
        <f t="shared" si="1"/>
        <v>0</v>
      </c>
    </row>
    <row r="35" spans="1:15" ht="12.75">
      <c r="A35" s="11" t="s">
        <v>182</v>
      </c>
      <c r="B35" s="4" t="s">
        <v>183</v>
      </c>
      <c r="C35" s="4" t="s">
        <v>12</v>
      </c>
      <c r="D35" s="5" t="s">
        <v>64</v>
      </c>
      <c r="E35" s="4" t="s">
        <v>163</v>
      </c>
      <c r="F35" s="5"/>
      <c r="G35" s="4"/>
      <c r="H35" s="5"/>
      <c r="I35" s="40"/>
      <c r="J35" s="5"/>
      <c r="K35" s="5"/>
      <c r="L35" s="26">
        <f t="shared" si="0"/>
        <v>0</v>
      </c>
      <c r="M35" s="34"/>
      <c r="N35" s="5"/>
      <c r="O35" s="32">
        <f t="shared" si="1"/>
        <v>0</v>
      </c>
    </row>
    <row r="36" spans="1:15" ht="12.75">
      <c r="A36" s="11" t="s">
        <v>149</v>
      </c>
      <c r="B36" s="4" t="s">
        <v>41</v>
      </c>
      <c r="C36" s="4" t="s">
        <v>12</v>
      </c>
      <c r="D36" s="5" t="s">
        <v>64</v>
      </c>
      <c r="E36" s="4" t="s">
        <v>202</v>
      </c>
      <c r="F36" s="5"/>
      <c r="G36" s="4"/>
      <c r="H36" s="5"/>
      <c r="I36" s="40"/>
      <c r="J36" s="5"/>
      <c r="K36" s="5"/>
      <c r="L36" s="26">
        <f t="shared" si="0"/>
        <v>0</v>
      </c>
      <c r="M36" s="34"/>
      <c r="N36" s="5"/>
      <c r="O36" s="32">
        <f t="shared" si="1"/>
        <v>0</v>
      </c>
    </row>
    <row r="37" spans="1:15" ht="12.75">
      <c r="A37" s="11" t="s">
        <v>203</v>
      </c>
      <c r="B37" s="4" t="s">
        <v>204</v>
      </c>
      <c r="C37" s="4" t="s">
        <v>12</v>
      </c>
      <c r="D37" s="5" t="s">
        <v>64</v>
      </c>
      <c r="E37" s="4" t="s">
        <v>205</v>
      </c>
      <c r="F37" s="5"/>
      <c r="G37" s="4"/>
      <c r="H37" s="5"/>
      <c r="I37" s="40"/>
      <c r="J37" s="5"/>
      <c r="K37" s="5"/>
      <c r="L37" s="26">
        <f t="shared" si="0"/>
        <v>0</v>
      </c>
      <c r="M37" s="34"/>
      <c r="N37" s="5"/>
      <c r="O37" s="32">
        <f t="shared" si="1"/>
        <v>0</v>
      </c>
    </row>
    <row r="38" spans="1:15" ht="12.75">
      <c r="A38" s="11" t="s">
        <v>174</v>
      </c>
      <c r="B38" s="4" t="s">
        <v>34</v>
      </c>
      <c r="C38" s="4" t="s">
        <v>7</v>
      </c>
      <c r="D38" s="5" t="s">
        <v>77</v>
      </c>
      <c r="E38" s="4" t="s">
        <v>109</v>
      </c>
      <c r="F38" s="5"/>
      <c r="G38" s="4"/>
      <c r="H38" s="5"/>
      <c r="I38" s="40"/>
      <c r="J38" s="5"/>
      <c r="K38" s="5"/>
      <c r="L38" s="26">
        <f t="shared" si="0"/>
        <v>0</v>
      </c>
      <c r="M38" s="34"/>
      <c r="N38" s="5"/>
      <c r="O38" s="32">
        <f t="shared" si="1"/>
        <v>0</v>
      </c>
    </row>
    <row r="39" spans="1:15" ht="12.75">
      <c r="A39" s="11" t="s">
        <v>200</v>
      </c>
      <c r="B39" s="4" t="s">
        <v>201</v>
      </c>
      <c r="C39" s="4" t="s">
        <v>7</v>
      </c>
      <c r="D39" s="5" t="s">
        <v>77</v>
      </c>
      <c r="E39" s="4" t="s">
        <v>198</v>
      </c>
      <c r="F39" s="5"/>
      <c r="G39" s="4"/>
      <c r="H39" s="5"/>
      <c r="I39" s="40"/>
      <c r="J39" s="5"/>
      <c r="K39" s="5"/>
      <c r="L39" s="26">
        <f t="shared" si="0"/>
        <v>0</v>
      </c>
      <c r="M39" s="34"/>
      <c r="N39" s="5"/>
      <c r="O39" s="32">
        <f t="shared" si="1"/>
        <v>0</v>
      </c>
    </row>
    <row r="40" spans="1:15" ht="12.75">
      <c r="A40" s="4"/>
      <c r="B40" s="4"/>
      <c r="C40" s="4"/>
      <c r="D40" s="4"/>
      <c r="E40" s="4"/>
      <c r="F40" s="5"/>
      <c r="G40" s="4"/>
      <c r="H40" s="5"/>
      <c r="I40" s="40"/>
      <c r="J40" s="5"/>
      <c r="K40" s="5"/>
      <c r="L40" s="5"/>
      <c r="M40" s="34"/>
      <c r="N40" s="5"/>
      <c r="O40" s="32"/>
    </row>
    <row r="41" spans="1:15" ht="12.75">
      <c r="A41" s="4"/>
      <c r="B41" s="4"/>
      <c r="C41" s="4"/>
      <c r="D41" s="4"/>
      <c r="E41" s="4"/>
      <c r="F41" s="5"/>
      <c r="G41" s="4"/>
      <c r="H41" s="5"/>
      <c r="I41" s="40"/>
      <c r="J41" s="5"/>
      <c r="K41" s="5"/>
      <c r="L41" s="5"/>
      <c r="M41" s="34"/>
      <c r="N41" s="5"/>
      <c r="O41" s="32"/>
    </row>
    <row r="42" spans="1:15" ht="12.75">
      <c r="A42" s="4"/>
      <c r="B42" s="4"/>
      <c r="C42" s="4"/>
      <c r="D42" s="4"/>
      <c r="E42" s="4"/>
      <c r="F42" s="5"/>
      <c r="G42" s="4"/>
      <c r="H42" s="5"/>
      <c r="I42" s="40"/>
      <c r="J42" s="5"/>
      <c r="K42" s="5"/>
      <c r="L42" s="5"/>
      <c r="M42" s="34"/>
      <c r="N42" s="5"/>
      <c r="O42" s="32"/>
    </row>
    <row r="43" spans="1:15" ht="12.75">
      <c r="A43" s="4"/>
      <c r="B43" s="4"/>
      <c r="C43" s="4"/>
      <c r="D43" s="4"/>
      <c r="E43" s="4"/>
      <c r="F43" s="5"/>
      <c r="G43" s="4"/>
      <c r="H43" s="5"/>
      <c r="I43" s="40"/>
      <c r="J43" s="5"/>
      <c r="K43" s="5"/>
      <c r="L43" s="5"/>
      <c r="M43" s="34"/>
      <c r="N43" s="5"/>
      <c r="O43" s="32"/>
    </row>
    <row r="44" spans="1:15" ht="12.75">
      <c r="A44" s="4"/>
      <c r="B44" s="4"/>
      <c r="C44" s="4"/>
      <c r="D44" s="4"/>
      <c r="E44" s="4"/>
      <c r="F44" s="5"/>
      <c r="G44" s="4"/>
      <c r="H44" s="5"/>
      <c r="I44" s="40"/>
      <c r="J44" s="5"/>
      <c r="K44" s="5"/>
      <c r="L44" s="5"/>
      <c r="M44" s="34"/>
      <c r="N44" s="5"/>
      <c r="O44" s="32"/>
    </row>
    <row r="45" spans="1:15" ht="12.75">
      <c r="A45" s="4"/>
      <c r="B45" s="4"/>
      <c r="C45" s="4"/>
      <c r="D45" s="4"/>
      <c r="E45" s="4"/>
      <c r="F45" s="5"/>
      <c r="G45" s="4"/>
      <c r="H45" s="5"/>
      <c r="I45" s="40"/>
      <c r="J45" s="5"/>
      <c r="K45" s="5"/>
      <c r="L45" s="5"/>
      <c r="M45" s="34"/>
      <c r="N45" s="5"/>
      <c r="O45" s="32"/>
    </row>
    <row r="46" spans="1:15" ht="12.75">
      <c r="A46" s="4"/>
      <c r="B46" s="4"/>
      <c r="C46" s="4"/>
      <c r="D46" s="4"/>
      <c r="E46" s="4"/>
      <c r="F46" s="5"/>
      <c r="G46" s="4"/>
      <c r="H46" s="5"/>
      <c r="I46" s="40"/>
      <c r="J46" s="5"/>
      <c r="K46" s="5"/>
      <c r="L46" s="5"/>
      <c r="M46" s="34"/>
      <c r="N46" s="5"/>
      <c r="O46" s="32"/>
    </row>
    <row r="47" spans="1:15" ht="12.75">
      <c r="A47" s="4"/>
      <c r="B47" s="4"/>
      <c r="C47" s="4"/>
      <c r="D47" s="4"/>
      <c r="E47" s="4"/>
      <c r="F47" s="5"/>
      <c r="G47" s="4"/>
      <c r="H47" s="5"/>
      <c r="I47" s="40"/>
      <c r="J47" s="5"/>
      <c r="K47" s="5"/>
      <c r="L47" s="5"/>
      <c r="M47" s="34"/>
      <c r="N47" s="5"/>
      <c r="O47" s="32"/>
    </row>
    <row r="48" spans="1:15" ht="12.75">
      <c r="A48" s="4"/>
      <c r="B48" s="4"/>
      <c r="C48" s="4"/>
      <c r="D48" s="4"/>
      <c r="E48" s="4"/>
      <c r="F48" s="5"/>
      <c r="G48" s="4"/>
      <c r="H48" s="5"/>
      <c r="I48" s="40"/>
      <c r="J48" s="5"/>
      <c r="K48" s="5"/>
      <c r="L48" s="5"/>
      <c r="M48" s="34"/>
      <c r="N48" s="5"/>
      <c r="O48" s="32"/>
    </row>
    <row r="60" ht="12.75">
      <c r="X60" s="49"/>
    </row>
    <row r="61" ht="12.75">
      <c r="X61" s="49"/>
    </row>
    <row r="62" ht="12.75">
      <c r="X62" s="49"/>
    </row>
    <row r="63" ht="12.75">
      <c r="X63" s="49"/>
    </row>
    <row r="64" ht="12.75">
      <c r="X64" s="49"/>
    </row>
    <row r="65" ht="12.75">
      <c r="X65" s="49"/>
    </row>
    <row r="66" ht="12.75">
      <c r="X66" s="49"/>
    </row>
    <row r="67" ht="12.75">
      <c r="X67" s="49"/>
    </row>
    <row r="68" ht="12.75">
      <c r="X68" s="49"/>
    </row>
    <row r="69" ht="12.75">
      <c r="X69" s="49"/>
    </row>
    <row r="70" ht="12.75">
      <c r="X70" s="49"/>
    </row>
    <row r="71" ht="12.75">
      <c r="X71" s="49"/>
    </row>
    <row r="72" ht="12.75">
      <c r="X72" s="49"/>
    </row>
    <row r="73" ht="12.75">
      <c r="X73" s="49"/>
    </row>
    <row r="74" ht="12.75">
      <c r="X74" s="49"/>
    </row>
    <row r="75" ht="12.75">
      <c r="X75" s="49"/>
    </row>
    <row r="76" ht="12.75">
      <c r="X76" s="49"/>
    </row>
  </sheetData>
  <sheetProtection/>
  <printOptions/>
  <pageMargins left="0.2362204724409449" right="0.03937007874015748" top="0.15748031496062992" bottom="0.15748031496062992" header="0.31496062992125984" footer="0.3149606299212598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André</dc:creator>
  <cp:keywords/>
  <dc:description/>
  <cp:lastModifiedBy>Eigenaar</cp:lastModifiedBy>
  <cp:lastPrinted>2024-05-12T15:54:32Z</cp:lastPrinted>
  <dcterms:created xsi:type="dcterms:W3CDTF">2003-11-16T22:41:50Z</dcterms:created>
  <dcterms:modified xsi:type="dcterms:W3CDTF">2024-05-12T15:57:27Z</dcterms:modified>
  <cp:category/>
  <cp:version/>
  <cp:contentType/>
  <cp:contentStatus/>
</cp:coreProperties>
</file>