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thieu\FRBTT\CNT&amp;E\com CNJ\Programme CNJ\Ranking\"/>
    </mc:Choice>
  </mc:AlternateContent>
  <bookViews>
    <workbookView xWindow="28680" yWindow="-120" windowWidth="20640" windowHeight="11040" activeTab="1"/>
  </bookViews>
  <sheets>
    <sheet name="Listing Players" sheetId="5" r:id="rId1"/>
    <sheet name="Complete Ranking boys" sheetId="3" r:id="rId2"/>
    <sheet name="Complete Ranking girls" sheetId="4" r:id="rId3"/>
    <sheet name="Grille des points" sheetId="7" r:id="rId4"/>
  </sheets>
  <definedNames>
    <definedName name="_xlnm._FilterDatabase" localSheetId="1" hidden="1">'Complete Ranking boys'!$A$3:$J$81</definedName>
    <definedName name="_xlnm._FilterDatabase" localSheetId="2" hidden="1">'Complete Ranking girls'!$A$3:$J$52</definedName>
    <definedName name="_xlnm._FilterDatabase" localSheetId="0" hidden="1">'Listing Players'!$A$149:$J$211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4" l="1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60" i="3" l="1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14" i="4" l="1"/>
  <c r="C13" i="4"/>
  <c r="C12" i="4"/>
  <c r="D11" i="4"/>
  <c r="D9" i="4"/>
  <c r="D8" i="4"/>
  <c r="C4" i="4"/>
  <c r="C5" i="4"/>
  <c r="C6" i="4"/>
  <c r="C7" i="4"/>
  <c r="C11" i="4"/>
  <c r="C10" i="4"/>
  <c r="C15" i="4"/>
  <c r="C16" i="4"/>
  <c r="C17" i="4"/>
  <c r="C18" i="4"/>
  <c r="C19" i="4"/>
  <c r="D4" i="4"/>
  <c r="D5" i="4"/>
  <c r="D6" i="4"/>
  <c r="D7" i="4"/>
  <c r="D10" i="4"/>
  <c r="D12" i="4"/>
  <c r="D13" i="4"/>
  <c r="D15" i="4"/>
  <c r="D16" i="4"/>
  <c r="D17" i="4"/>
  <c r="D18" i="4"/>
  <c r="D19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1" i="4"/>
  <c r="D31" i="4"/>
  <c r="C30" i="4"/>
  <c r="D30" i="4"/>
  <c r="C32" i="4"/>
  <c r="D32" i="4"/>
  <c r="C33" i="4"/>
  <c r="D33" i="4"/>
  <c r="C34" i="4"/>
  <c r="D34" i="4"/>
  <c r="C35" i="4"/>
  <c r="D35" i="4"/>
  <c r="C20" i="4"/>
  <c r="C7" i="3"/>
  <c r="C6" i="3"/>
  <c r="C34" i="3"/>
  <c r="C32" i="3"/>
  <c r="C26" i="3"/>
  <c r="C24" i="3"/>
  <c r="C22" i="3"/>
  <c r="C20" i="3"/>
  <c r="C12" i="3"/>
  <c r="C9" i="3"/>
  <c r="C15" i="3"/>
  <c r="C16" i="3"/>
  <c r="C17" i="3"/>
  <c r="C18" i="3"/>
  <c r="C19" i="3"/>
  <c r="C21" i="3"/>
  <c r="C23" i="3"/>
  <c r="C27" i="3"/>
  <c r="C28" i="3"/>
  <c r="C29" i="3"/>
  <c r="C30" i="3"/>
  <c r="C31" i="3"/>
  <c r="C33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4" i="3"/>
  <c r="C5" i="3"/>
  <c r="C9" i="4" l="1"/>
  <c r="C8" i="4"/>
  <c r="D14" i="4"/>
  <c r="C11" i="3"/>
  <c r="C10" i="3"/>
  <c r="C8" i="3"/>
  <c r="C25" i="3"/>
  <c r="C13" i="3"/>
  <c r="C14" i="3"/>
  <c r="D20" i="4" l="1"/>
  <c r="D13" i="3"/>
  <c r="D45" i="3"/>
  <c r="D54" i="3"/>
  <c r="D27" i="3"/>
  <c r="D30" i="3"/>
  <c r="D8" i="3"/>
  <c r="D6" i="3"/>
  <c r="D49" i="3"/>
  <c r="D11" i="3"/>
  <c r="D18" i="3"/>
  <c r="D17" i="3"/>
  <c r="D19" i="3"/>
  <c r="D36" i="3"/>
  <c r="D39" i="3"/>
  <c r="D34" i="3"/>
  <c r="D51" i="3"/>
  <c r="D21" i="3"/>
  <c r="D5" i="3"/>
  <c r="D57" i="3"/>
  <c r="D25" i="3"/>
  <c r="D22" i="3"/>
  <c r="D46" i="3"/>
  <c r="D4" i="3"/>
  <c r="D16" i="3"/>
  <c r="D32" i="3"/>
  <c r="D42" i="3"/>
  <c r="D9" i="3"/>
  <c r="D52" i="3"/>
  <c r="D47" i="3"/>
  <c r="D24" i="3"/>
  <c r="D31" i="3"/>
  <c r="D14" i="3"/>
  <c r="D10" i="3"/>
  <c r="D33" i="3"/>
  <c r="D41" i="3"/>
  <c r="D55" i="3"/>
  <c r="D44" i="3"/>
  <c r="D28" i="3"/>
  <c r="D29" i="3"/>
  <c r="D40" i="3"/>
  <c r="D59" i="3"/>
  <c r="D43" i="3"/>
  <c r="D37" i="3"/>
  <c r="D26" i="3"/>
  <c r="D23" i="3"/>
  <c r="D56" i="3"/>
  <c r="D53" i="3"/>
  <c r="D48" i="3"/>
  <c r="D15" i="3"/>
  <c r="D35" i="3"/>
  <c r="D50" i="3"/>
  <c r="D7" i="3"/>
  <c r="D58" i="3"/>
  <c r="D20" i="3"/>
  <c r="D12" i="3"/>
  <c r="D38" i="3"/>
</calcChain>
</file>

<file path=xl/sharedStrings.xml><?xml version="1.0" encoding="utf-8"?>
<sst xmlns="http://schemas.openxmlformats.org/spreadsheetml/2006/main" count="1119" uniqueCount="510">
  <si>
    <t>Place</t>
  </si>
  <si>
    <t>Remark</t>
  </si>
  <si>
    <t>Player</t>
  </si>
  <si>
    <t xml:space="preserve">Division 1 </t>
  </si>
  <si>
    <t>Licence</t>
  </si>
  <si>
    <t>Nom</t>
  </si>
  <si>
    <t>Prenom</t>
  </si>
  <si>
    <t>Club</t>
  </si>
  <si>
    <t>Classement</t>
  </si>
  <si>
    <t>Date de naissance</t>
  </si>
  <si>
    <t>Catégorie Précise</t>
  </si>
  <si>
    <t>ID Ranking</t>
  </si>
  <si>
    <t>ALEXANDRE</t>
  </si>
  <si>
    <t>BBW319</t>
  </si>
  <si>
    <t>C0</t>
  </si>
  <si>
    <t>BBW123</t>
  </si>
  <si>
    <t>THOMAS</t>
  </si>
  <si>
    <t>L264</t>
  </si>
  <si>
    <t>NC</t>
  </si>
  <si>
    <t>JEREMY</t>
  </si>
  <si>
    <t>BBW165</t>
  </si>
  <si>
    <t>TIAGO</t>
  </si>
  <si>
    <t>BBW289</t>
  </si>
  <si>
    <t>E6</t>
  </si>
  <si>
    <t>Vl-B248</t>
  </si>
  <si>
    <t>ROMAIN</t>
  </si>
  <si>
    <t>BBW179</t>
  </si>
  <si>
    <t>C6</t>
  </si>
  <si>
    <t>HUGO</t>
  </si>
  <si>
    <t>C2</t>
  </si>
  <si>
    <t>C4</t>
  </si>
  <si>
    <t>COULON</t>
  </si>
  <si>
    <t>D2</t>
  </si>
  <si>
    <t>MAXIME</t>
  </si>
  <si>
    <t>FLORIAN</t>
  </si>
  <si>
    <t>NOA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</si>
  <si>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</si>
  <si>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</si>
  <si>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</si>
  <si>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</si>
  <si>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</si>
  <si>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</si>
  <si>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</si>
  <si>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</si>
  <si>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</si>
  <si>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</si>
  <si>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</si>
  <si>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</si>
  <si>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</si>
  <si>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</si>
  <si>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</si>
  <si>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</si>
  <si>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</si>
  <si>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</si>
  <si>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THEO</t>
  </si>
  <si>
    <t>Vl-B283</t>
  </si>
  <si>
    <t>DOHET</t>
  </si>
  <si>
    <t>GABRIEL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</si>
  <si>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</si>
  <si>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</si>
  <si>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</si>
  <si>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</si>
  <si>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</si>
  <si>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</si>
  <si>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</si>
  <si>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</si>
  <si>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</si>
  <si>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</si>
  <si>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</si>
  <si>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</si>
  <si>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</si>
  <si>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</si>
  <si>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</si>
  <si>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</si>
  <si>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</si>
  <si>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</si>
  <si>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</si>
  <si>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</si>
  <si>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</si>
  <si>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</si>
  <si>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</si>
  <si>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</si>
  <si>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</si>
  <si>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</si>
  <si>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</si>
  <si>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</si>
  <si>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</si>
  <si>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</si>
  <si>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</si>
  <si>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</si>
  <si>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</si>
  <si>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</si>
  <si>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</si>
  <si>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</si>
  <si>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</si>
  <si>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</si>
  <si>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</si>
  <si>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</si>
  <si>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</si>
  <si>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</si>
  <si>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</si>
  <si>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</si>
  <si>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</si>
  <si>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</si>
  <si>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</si>
  <si>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</si>
  <si>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</si>
  <si>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</si>
  <si>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</si>
  <si>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</si>
  <si>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BULTEAU</t>
  </si>
  <si>
    <t>CAMBIER</t>
  </si>
  <si>
    <t>VERTOMMEN</t>
  </si>
  <si>
    <t>DRUART</t>
  </si>
  <si>
    <t>LUKAS</t>
  </si>
  <si>
    <t>DOBBELAERE</t>
  </si>
  <si>
    <t>JACK</t>
  </si>
  <si>
    <t>WVL094</t>
  </si>
  <si>
    <t>BROCCOLO</t>
  </si>
  <si>
    <t>LUKA</t>
  </si>
  <si>
    <t>B4</t>
  </si>
  <si>
    <t>TALBOOM</t>
  </si>
  <si>
    <t>FINN</t>
  </si>
  <si>
    <t>A222</t>
  </si>
  <si>
    <t>CORNELIS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</si>
  <si>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</si>
  <si>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</si>
  <si>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</si>
  <si>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</si>
  <si>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</si>
  <si>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</si>
  <si>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</si>
  <si>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</si>
  <si>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</si>
  <si>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</si>
  <si>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</si>
  <si>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</si>
  <si>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</si>
  <si>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</si>
  <si>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</si>
  <si>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</si>
  <si>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</si>
  <si>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</si>
  <si>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</si>
  <si>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</si>
  <si>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</si>
  <si>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</si>
  <si>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</si>
  <si>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</si>
  <si>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</si>
  <si>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</si>
  <si>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</si>
  <si>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</si>
  <si>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</si>
  <si>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</si>
  <si>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Lx034</t>
  </si>
  <si>
    <t>VOLVERT</t>
  </si>
  <si>
    <t>Lx097</t>
  </si>
  <si>
    <t>JANSSENS</t>
  </si>
  <si>
    <t>CYRIL</t>
  </si>
  <si>
    <t>DERYCK</t>
  </si>
  <si>
    <t>OSCAR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</si>
  <si>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</si>
  <si>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</si>
  <si>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</si>
  <si>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</si>
  <si>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</si>
  <si>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</si>
  <si>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</si>
  <si>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</si>
  <si>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</si>
  <si>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BUYCK</t>
  </si>
  <si>
    <t>AKYO</t>
  </si>
  <si>
    <t>DECROOS</t>
  </si>
  <si>
    <t>AARON</t>
  </si>
  <si>
    <t>WVL109</t>
  </si>
  <si>
    <t>CALEB</t>
  </si>
  <si>
    <t>L276</t>
  </si>
  <si>
    <t>MAKA</t>
  </si>
  <si>
    <t>MAXENCE</t>
  </si>
  <si>
    <t>L000</t>
  </si>
  <si>
    <t>DEGIVE</t>
  </si>
  <si>
    <t>N051</t>
  </si>
  <si>
    <t>LEMAIRE</t>
  </si>
  <si>
    <t>N131</t>
  </si>
  <si>
    <t>NIBELLE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</si>
  <si>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</si>
  <si>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</si>
  <si>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</si>
  <si>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</si>
  <si>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</si>
  <si>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</si>
  <si>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</si>
  <si>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</si>
  <si>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</si>
  <si>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SEVERS</t>
  </si>
  <si>
    <t>MAXIM</t>
  </si>
  <si>
    <t>CHARLES</t>
  </si>
  <si>
    <t>B0</t>
  </si>
  <si>
    <t>RENKIN</t>
  </si>
  <si>
    <t>GAUTHIER</t>
  </si>
  <si>
    <t>HERMANNS</t>
  </si>
  <si>
    <t>L323</t>
  </si>
  <si>
    <t>GERSON</t>
  </si>
  <si>
    <t>EDOUARD</t>
  </si>
  <si>
    <t>CHEN</t>
  </si>
  <si>
    <t>YOU-YU</t>
  </si>
  <si>
    <t>RASQUINET</t>
  </si>
  <si>
    <t>LOUNYS</t>
  </si>
  <si>
    <t>L384</t>
  </si>
  <si>
    <t>SACHA</t>
  </si>
  <si>
    <t>CHOUAF</t>
  </si>
  <si>
    <t>LYES</t>
  </si>
  <si>
    <t>ZHANG</t>
  </si>
  <si>
    <t>ZIJUN MAX</t>
  </si>
  <si>
    <t>OVL032</t>
  </si>
  <si>
    <t>ZIQIAN BRYAN</t>
  </si>
  <si>
    <t>PIRE</t>
  </si>
  <si>
    <t>N037</t>
  </si>
  <si>
    <t>LEBRUN</t>
  </si>
  <si>
    <t>ADRIEN</t>
  </si>
  <si>
    <t>LK103</t>
  </si>
  <si>
    <t>DE BRYE</t>
  </si>
  <si>
    <t>LUCIEN</t>
  </si>
  <si>
    <t>MATHIS</t>
  </si>
  <si>
    <t>PER</t>
  </si>
  <si>
    <t>JEUKEN</t>
  </si>
  <si>
    <t>JOACHIM</t>
  </si>
  <si>
    <t>MEHRJOO</t>
  </si>
  <si>
    <t>SINA</t>
  </si>
  <si>
    <t>Vl-B225</t>
  </si>
  <si>
    <t>KORDASIEWICZ</t>
  </si>
  <si>
    <t>JEREMI</t>
  </si>
  <si>
    <t>LAHAUT</t>
  </si>
  <si>
    <t>VAN DE VELDE</t>
  </si>
  <si>
    <t>REMY</t>
  </si>
  <si>
    <t>OVL052</t>
  </si>
  <si>
    <t>SCHIPPEFILT</t>
  </si>
  <si>
    <t>LIBERT</t>
  </si>
  <si>
    <t>L119</t>
  </si>
  <si>
    <t>MARTIN</t>
  </si>
  <si>
    <t>CAVAGNA</t>
  </si>
  <si>
    <t>DAVID</t>
  </si>
  <si>
    <t>PIETTE</t>
  </si>
  <si>
    <t>NOAN</t>
  </si>
  <si>
    <t>Id</t>
  </si>
  <si>
    <t>Pts JUN</t>
  </si>
  <si>
    <t>Pts CAD</t>
  </si>
  <si>
    <t>Pts MIN</t>
  </si>
  <si>
    <t>Pts PMIN</t>
  </si>
  <si>
    <t>Points</t>
  </si>
  <si>
    <t>Pts MIN/CAD</t>
  </si>
  <si>
    <t>TANG</t>
  </si>
  <si>
    <t>TEMPERANCE</t>
  </si>
  <si>
    <t>LEWYCKYJ</t>
  </si>
  <si>
    <t>LESSIA</t>
  </si>
  <si>
    <t>CHLOE</t>
  </si>
  <si>
    <t>CORYN</t>
  </si>
  <si>
    <t>LINA</t>
  </si>
  <si>
    <t>N076</t>
  </si>
  <si>
    <t>YASMINE</t>
  </si>
  <si>
    <t>LILLY</t>
  </si>
  <si>
    <t>H203</t>
  </si>
  <si>
    <t>CIULLA</t>
  </si>
  <si>
    <t>LOU-ANNE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</si>
  <si>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</si>
  <si>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</si>
  <si>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</si>
  <si>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</si>
  <si>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</si>
  <si>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</si>
  <si>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</si>
  <si>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</si>
  <si>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</si>
  <si>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LILOU</t>
  </si>
  <si>
    <t>GREGOOR</t>
  </si>
  <si>
    <t>GITTE</t>
  </si>
  <si>
    <t>DE MEYER</t>
  </si>
  <si>
    <t>KATHE</t>
  </si>
  <si>
    <t>ALICIA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</si>
  <si>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</si>
  <si>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</si>
  <si>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</si>
  <si>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</si>
  <si>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</si>
  <si>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</si>
  <si>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</si>
  <si>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</si>
  <si>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</si>
  <si>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</si>
  <si>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HOUSIAUX</t>
  </si>
  <si>
    <t>CAPUCINE</t>
  </si>
  <si>
    <t>N052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</si>
  <si>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</si>
  <si>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</si>
  <si>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</si>
  <si>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</si>
  <si>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</si>
  <si>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</si>
  <si>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</si>
  <si>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</si>
  <si>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DE LEY</t>
  </si>
  <si>
    <t>LAURE</t>
  </si>
  <si>
    <t>CEULEMANS</t>
  </si>
  <si>
    <t>CLARA</t>
  </si>
  <si>
    <t>CHAPODZE</t>
  </si>
  <si>
    <t>MARIE</t>
  </si>
  <si>
    <t>DEDECKER</t>
  </si>
  <si>
    <t>JULIETTE</t>
  </si>
  <si>
    <t>Lx039</t>
  </si>
  <si>
    <t>LAFFINEUR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</si>
  <si>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</si>
  <si>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</si>
  <si>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</si>
  <si>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</si>
  <si>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</si>
  <si>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</si>
  <si>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</si>
  <si>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</si>
  <si>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</si>
  <si>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</si>
  <si>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</si>
  <si>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</si>
  <si>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</si>
  <si>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</si>
  <si>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LAMBRECHTS</t>
  </si>
  <si>
    <t>JANNE</t>
  </si>
  <si>
    <t>CZAPLICKI</t>
  </si>
  <si>
    <t>EMELINE</t>
  </si>
  <si>
    <t>Lx076</t>
  </si>
  <si>
    <t>ANAIS</t>
  </si>
  <si>
    <t>GUISSARD</t>
  </si>
  <si>
    <t>LILA</t>
  </si>
  <si>
    <t>DUPONT</t>
  </si>
  <si>
    <t>CELIA</t>
  </si>
  <si>
    <t>ART</t>
  </si>
  <si>
    <t>LISE</t>
  </si>
  <si>
    <t>SVREN</t>
  </si>
  <si>
    <t>AMINA</t>
  </si>
  <si>
    <t>ALICE</t>
  </si>
  <si>
    <t>MIN2</t>
  </si>
  <si>
    <t>JUN1</t>
  </si>
  <si>
    <t>MIN1</t>
  </si>
  <si>
    <t>POU</t>
  </si>
  <si>
    <t>PMIN2</t>
  </si>
  <si>
    <t>CAD1</t>
  </si>
  <si>
    <t>PMIN1</t>
  </si>
  <si>
    <t>CAD2</t>
  </si>
  <si>
    <t>JUN2</t>
  </si>
  <si>
    <t>JUN3</t>
  </si>
  <si>
    <t>POINTS RANKING</t>
  </si>
  <si>
    <t>LEA</t>
  </si>
  <si>
    <t>Category</t>
  </si>
  <si>
    <t>ODÃ‰ON</t>
  </si>
  <si>
    <t>KESSELS</t>
  </si>
  <si>
    <t>L284</t>
  </si>
  <si>
    <t>RASKIN</t>
  </si>
  <si>
    <t>NOURESCU</t>
  </si>
  <si>
    <t>BOGDAN</t>
  </si>
  <si>
    <t>SANGLIER</t>
  </si>
  <si>
    <t>DYLLAN</t>
  </si>
  <si>
    <t>TAILDEMAN</t>
  </si>
  <si>
    <t>VIZZINI</t>
  </si>
  <si>
    <t>TIMEO</t>
  </si>
  <si>
    <t>MORASCHI</t>
  </si>
  <si>
    <t>LUCA</t>
  </si>
  <si>
    <t>DUTHOY</t>
  </si>
  <si>
    <t>JOSSE</t>
  </si>
  <si>
    <t>Division 2 &amp; 3</t>
  </si>
  <si>
    <t>AXELLE</t>
  </si>
  <si>
    <t>LEGRAND</t>
  </si>
  <si>
    <t>SOLENE</t>
  </si>
  <si>
    <t xml:space="preserve">Division 2 </t>
  </si>
  <si>
    <t xml:space="preserve"> Points D</t>
  </si>
  <si>
    <t>LISA</t>
  </si>
  <si>
    <t>RADERMACKER</t>
  </si>
  <si>
    <t>L351</t>
  </si>
  <si>
    <t>SINGH</t>
  </si>
  <si>
    <t>TANISHA</t>
  </si>
  <si>
    <t>BBW000</t>
  </si>
  <si>
    <t>HANNE</t>
  </si>
  <si>
    <t>BUTS</t>
  </si>
  <si>
    <t>EVELIEN</t>
  </si>
  <si>
    <t>A139</t>
  </si>
  <si>
    <t>MASSART</t>
  </si>
  <si>
    <t>AFTT</t>
  </si>
  <si>
    <t>A</t>
  </si>
  <si>
    <t>COLOT</t>
  </si>
  <si>
    <t>H384</t>
  </si>
  <si>
    <t>ASSENMAKER</t>
  </si>
  <si>
    <t>DE RYCK</t>
  </si>
  <si>
    <t>VINCENT</t>
  </si>
  <si>
    <t>DELFORGE</t>
  </si>
  <si>
    <t>SHEMAR</t>
  </si>
  <si>
    <t>SOCQUET PILATE</t>
  </si>
  <si>
    <t>GUILLAUME</t>
  </si>
  <si>
    <t>DEVAUX</t>
  </si>
  <si>
    <t>ALEX</t>
  </si>
  <si>
    <t>RAFAEL</t>
  </si>
  <si>
    <t>156772</t>
  </si>
  <si>
    <t>154130</t>
  </si>
  <si>
    <t>149333</t>
  </si>
  <si>
    <t>168955</t>
  </si>
  <si>
    <t>158880</t>
  </si>
  <si>
    <t>161469</t>
  </si>
  <si>
    <t>523479</t>
  </si>
  <si>
    <t>154593</t>
  </si>
  <si>
    <t>163553</t>
  </si>
  <si>
    <t>149095</t>
  </si>
  <si>
    <t>529740</t>
  </si>
  <si>
    <t>162682</t>
  </si>
  <si>
    <t>158635</t>
  </si>
  <si>
    <t>166640</t>
  </si>
  <si>
    <t>523102</t>
  </si>
  <si>
    <t>156275</t>
  </si>
  <si>
    <t>158038</t>
  </si>
  <si>
    <t>156096</t>
  </si>
  <si>
    <t>159901</t>
  </si>
  <si>
    <t>166576</t>
  </si>
  <si>
    <t>161746</t>
  </si>
  <si>
    <t>162062</t>
  </si>
  <si>
    <t>519428</t>
  </si>
  <si>
    <t>162628</t>
  </si>
  <si>
    <t>155921</t>
  </si>
  <si>
    <t>157487</t>
  </si>
  <si>
    <t>159895</t>
  </si>
  <si>
    <t>155916</t>
  </si>
  <si>
    <t>168773</t>
  </si>
  <si>
    <t>158241</t>
  </si>
  <si>
    <t>158591</t>
  </si>
  <si>
    <t>528929</t>
  </si>
  <si>
    <t>160647</t>
  </si>
  <si>
    <t>162060</t>
  </si>
  <si>
    <t>166617</t>
  </si>
  <si>
    <t>159583</t>
  </si>
  <si>
    <t>163018</t>
  </si>
  <si>
    <t>165356</t>
  </si>
  <si>
    <t>166582</t>
  </si>
  <si>
    <t>159001</t>
  </si>
  <si>
    <t>529478</t>
  </si>
  <si>
    <t>164955</t>
  </si>
  <si>
    <t>170267</t>
  </si>
  <si>
    <t>159290</t>
  </si>
  <si>
    <t>159985</t>
  </si>
  <si>
    <t>169393</t>
  </si>
  <si>
    <t>530722</t>
  </si>
  <si>
    <t>165342</t>
  </si>
  <si>
    <t>159619</t>
  </si>
  <si>
    <t>170617</t>
  </si>
  <si>
    <t>166452</t>
  </si>
  <si>
    <t>158242</t>
  </si>
  <si>
    <t>162061</t>
  </si>
  <si>
    <t>168184</t>
  </si>
  <si>
    <t>530441</t>
  </si>
  <si>
    <t>166618</t>
  </si>
  <si>
    <t>530695</t>
  </si>
  <si>
    <t>167651</t>
  </si>
  <si>
    <t>167650</t>
  </si>
  <si>
    <t>170464</t>
  </si>
  <si>
    <t>169095</t>
  </si>
  <si>
    <t>158590</t>
  </si>
  <si>
    <t>532460</t>
  </si>
  <si>
    <t>532724</t>
  </si>
  <si>
    <t>168237</t>
  </si>
  <si>
    <t>525179</t>
  </si>
  <si>
    <t>161194</t>
  </si>
  <si>
    <t>525826</t>
  </si>
  <si>
    <t>168387</t>
  </si>
  <si>
    <t>167226</t>
  </si>
  <si>
    <t>166915</t>
  </si>
  <si>
    <t>526419</t>
  </si>
  <si>
    <t>529021</t>
  </si>
  <si>
    <t>165129</t>
  </si>
  <si>
    <t>526560</t>
  </si>
  <si>
    <t>168374</t>
  </si>
  <si>
    <t>169924</t>
  </si>
  <si>
    <t>PISIOTIS</t>
  </si>
  <si>
    <t>KOSMAS - GEORG</t>
  </si>
  <si>
    <t>518894</t>
  </si>
  <si>
    <t>149447</t>
  </si>
  <si>
    <t>524238</t>
  </si>
  <si>
    <t>153445</t>
  </si>
  <si>
    <t>525908</t>
  </si>
  <si>
    <t>152494</t>
  </si>
  <si>
    <t>155638</t>
  </si>
  <si>
    <t>158959</t>
  </si>
  <si>
    <t>162047</t>
  </si>
  <si>
    <t>524538</t>
  </si>
  <si>
    <t>523661</t>
  </si>
  <si>
    <t>166963</t>
  </si>
  <si>
    <t>525762</t>
  </si>
  <si>
    <t>525433</t>
  </si>
  <si>
    <t>153197</t>
  </si>
  <si>
    <t>164548</t>
  </si>
  <si>
    <t>148221</t>
  </si>
  <si>
    <t>155132</t>
  </si>
  <si>
    <t>526965</t>
  </si>
  <si>
    <t>155587</t>
  </si>
  <si>
    <t>156009</t>
  </si>
  <si>
    <t>163422</t>
  </si>
  <si>
    <t>169278</t>
  </si>
  <si>
    <t>159703</t>
  </si>
  <si>
    <t>163903</t>
  </si>
  <si>
    <t>165538</t>
  </si>
  <si>
    <t>524944</t>
  </si>
  <si>
    <t>171418</t>
  </si>
  <si>
    <t>530517</t>
  </si>
  <si>
    <t>528953</t>
  </si>
  <si>
    <t>National Youth Criterium - Girls - Step 3</t>
  </si>
  <si>
    <t>National Youth Criterium - Boys - Step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</si>
</sst>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opLeftCell="A145" workbookViewId="0">
      <selection activeCell="H172" sqref="H172"/>
    </sheetView>
  </sheetViews>
  <sheetFormatPr baseColWidth="10" defaultRowHeight="15" x14ac:dyDescent="0.25"/>
  <cols>
    <col min="1" max="1" width="7.5703125" bestFit="1" customWidth="1"/>
    <col min="2" max="2" width="26.7109375" bestFit="1" customWidth="1"/>
    <col min="3" max="3" width="16.42578125" bestFit="1" customWidth="1"/>
    <col min="4" max="4" width="8.140625" bestFit="1" customWidth="1"/>
    <col min="5" max="5" width="11.28515625" bestFit="1" customWidth="1"/>
    <col min="6" max="6" width="8.7109375" bestFit="1" customWidth="1"/>
    <col min="7" max="7" width="17" bestFit="1" customWidth="1"/>
    <col min="8" max="8" width="16.5703125" bestFit="1" customWidth="1"/>
    <col min="9" max="9" width="10.28515625" bestFit="1" customWidth="1"/>
  </cols>
  <sheetData>
    <row r="1" spans="1:9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373</v>
      </c>
      <c r="G1" t="s">
        <v>9</v>
      </c>
      <c r="H1" t="s">
        <v>10</v>
      </c>
      <c r="I1" t="s">
        <v>11</v>
      </c>
    </row>
    <row r="2" spans="1:9" x14ac:dyDescent="0.25">
      <c r="A2">
        <v>159703</v>
      </c>
      <c r="B2" t="s">
        <v>62</v>
      </c>
      <c r="C2" t="s">
        <v>256</v>
      </c>
      <c r="D2" t="s">
        <v>164</v>
      </c>
      <c r="E2" t="s">
        <v>30</v>
      </c>
      <c r="F2">
        <v>580.79999999999995</v>
      </c>
      <c r="G2">
        <v>41319</v>
      </c>
      <c r="H2" t="s">
        <v>342</v>
      </c>
      <c r="I2">
        <v>8</v>
      </c>
    </row>
    <row r="3" spans="1:9" x14ac:dyDescent="0.25">
      <c r="A3">
        <v>164736</v>
      </c>
      <c r="B3" t="s">
        <v>62</v>
      </c>
      <c r="C3" t="s">
        <v>374</v>
      </c>
      <c r="D3" t="s">
        <v>164</v>
      </c>
      <c r="E3" t="s">
        <v>18</v>
      </c>
      <c r="F3">
        <v>83.5</v>
      </c>
      <c r="G3">
        <v>42580</v>
      </c>
      <c r="H3" t="s">
        <v>343</v>
      </c>
      <c r="I3">
        <v>18</v>
      </c>
    </row>
    <row r="4" spans="1:9" x14ac:dyDescent="0.25">
      <c r="A4">
        <v>169264</v>
      </c>
      <c r="B4" t="s">
        <v>257</v>
      </c>
      <c r="C4" t="s">
        <v>258</v>
      </c>
      <c r="D4" t="s">
        <v>259</v>
      </c>
      <c r="E4" t="s">
        <v>148</v>
      </c>
      <c r="F4">
        <v>373.21</v>
      </c>
      <c r="G4">
        <v>41925</v>
      </c>
      <c r="H4" t="s">
        <v>344</v>
      </c>
      <c r="I4">
        <v>12</v>
      </c>
    </row>
    <row r="5" spans="1:9" x14ac:dyDescent="0.25">
      <c r="A5">
        <v>164548</v>
      </c>
      <c r="B5" t="s">
        <v>257</v>
      </c>
      <c r="C5" t="s">
        <v>260</v>
      </c>
      <c r="D5" t="s">
        <v>259</v>
      </c>
      <c r="E5" t="s">
        <v>120</v>
      </c>
      <c r="F5">
        <v>937.8</v>
      </c>
      <c r="G5">
        <v>40694</v>
      </c>
      <c r="H5" t="s">
        <v>345</v>
      </c>
      <c r="I5">
        <v>4</v>
      </c>
    </row>
    <row r="6" spans="1:9" x14ac:dyDescent="0.25">
      <c r="A6">
        <v>168558</v>
      </c>
      <c r="B6" t="s">
        <v>98</v>
      </c>
      <c r="C6" t="s">
        <v>351</v>
      </c>
      <c r="D6" t="s">
        <v>100</v>
      </c>
      <c r="E6" t="s">
        <v>38</v>
      </c>
      <c r="F6">
        <v>315.58999999999997</v>
      </c>
      <c r="G6">
        <v>41885</v>
      </c>
      <c r="H6" t="s">
        <v>344</v>
      </c>
      <c r="I6">
        <v>13</v>
      </c>
    </row>
    <row r="7" spans="1:9" x14ac:dyDescent="0.25">
      <c r="A7">
        <v>170600</v>
      </c>
      <c r="B7" t="s">
        <v>237</v>
      </c>
      <c r="C7" t="s">
        <v>268</v>
      </c>
      <c r="D7" t="s">
        <v>13</v>
      </c>
      <c r="E7" t="s">
        <v>18</v>
      </c>
      <c r="F7">
        <v>124.235</v>
      </c>
      <c r="G7">
        <v>42563</v>
      </c>
      <c r="H7" t="s">
        <v>343</v>
      </c>
      <c r="I7">
        <v>18</v>
      </c>
    </row>
    <row r="8" spans="1:9" x14ac:dyDescent="0.25">
      <c r="A8">
        <v>169739</v>
      </c>
      <c r="B8" t="s">
        <v>266</v>
      </c>
      <c r="C8" t="s">
        <v>267</v>
      </c>
      <c r="D8" t="s">
        <v>13</v>
      </c>
      <c r="E8" t="s">
        <v>38</v>
      </c>
      <c r="F8">
        <v>219.22</v>
      </c>
      <c r="G8">
        <v>41908</v>
      </c>
      <c r="H8" t="s">
        <v>344</v>
      </c>
      <c r="I8">
        <v>13</v>
      </c>
    </row>
    <row r="9" spans="1:9" x14ac:dyDescent="0.25">
      <c r="A9">
        <v>161080</v>
      </c>
      <c r="B9" t="s">
        <v>271</v>
      </c>
      <c r="C9" t="s">
        <v>272</v>
      </c>
      <c r="D9" t="s">
        <v>100</v>
      </c>
      <c r="E9" t="s">
        <v>38</v>
      </c>
      <c r="F9">
        <v>270.64999999999998</v>
      </c>
      <c r="G9">
        <v>42222</v>
      </c>
      <c r="H9" t="s">
        <v>346</v>
      </c>
      <c r="I9">
        <v>13</v>
      </c>
    </row>
    <row r="10" spans="1:9" x14ac:dyDescent="0.25">
      <c r="A10">
        <v>166985</v>
      </c>
      <c r="B10" t="s">
        <v>263</v>
      </c>
      <c r="C10" t="s">
        <v>264</v>
      </c>
      <c r="D10" t="s">
        <v>13</v>
      </c>
      <c r="E10" t="s">
        <v>18</v>
      </c>
      <c r="F10">
        <v>93.825000000000003</v>
      </c>
      <c r="G10">
        <v>42096</v>
      </c>
      <c r="H10" t="s">
        <v>346</v>
      </c>
      <c r="I10">
        <v>18</v>
      </c>
    </row>
    <row r="11" spans="1:9" x14ac:dyDescent="0.25">
      <c r="A11">
        <v>149749</v>
      </c>
      <c r="B11" t="s">
        <v>273</v>
      </c>
      <c r="C11" t="s">
        <v>270</v>
      </c>
      <c r="D11" t="s">
        <v>130</v>
      </c>
      <c r="E11" t="s">
        <v>29</v>
      </c>
      <c r="F11">
        <v>823.38</v>
      </c>
      <c r="G11">
        <v>40205</v>
      </c>
      <c r="H11" t="s">
        <v>347</v>
      </c>
      <c r="I11">
        <v>7</v>
      </c>
    </row>
    <row r="12" spans="1:9" x14ac:dyDescent="0.25">
      <c r="A12">
        <v>155587</v>
      </c>
      <c r="B12" t="s">
        <v>273</v>
      </c>
      <c r="C12" t="s">
        <v>274</v>
      </c>
      <c r="D12" t="s">
        <v>130</v>
      </c>
      <c r="E12" t="s">
        <v>29</v>
      </c>
      <c r="F12">
        <v>777.18</v>
      </c>
      <c r="G12">
        <v>40984</v>
      </c>
      <c r="H12" t="s">
        <v>340</v>
      </c>
      <c r="I12">
        <v>7</v>
      </c>
    </row>
    <row r="13" spans="1:9" x14ac:dyDescent="0.25">
      <c r="A13">
        <v>171742</v>
      </c>
      <c r="B13" t="s">
        <v>269</v>
      </c>
      <c r="C13" t="s">
        <v>270</v>
      </c>
      <c r="D13" t="s">
        <v>100</v>
      </c>
      <c r="E13" t="s">
        <v>18</v>
      </c>
      <c r="F13">
        <v>94.69</v>
      </c>
      <c r="G13">
        <v>42573</v>
      </c>
      <c r="H13" t="s">
        <v>343</v>
      </c>
      <c r="I13">
        <v>18</v>
      </c>
    </row>
    <row r="14" spans="1:9" x14ac:dyDescent="0.25">
      <c r="A14">
        <v>155638</v>
      </c>
      <c r="B14" t="s">
        <v>103</v>
      </c>
      <c r="C14" t="s">
        <v>279</v>
      </c>
      <c r="D14" t="s">
        <v>262</v>
      </c>
      <c r="E14" t="s">
        <v>53</v>
      </c>
      <c r="F14">
        <v>1374.4</v>
      </c>
      <c r="G14">
        <v>39827</v>
      </c>
      <c r="H14" t="s">
        <v>341</v>
      </c>
      <c r="I14">
        <v>3</v>
      </c>
    </row>
    <row r="15" spans="1:9" x14ac:dyDescent="0.25">
      <c r="A15">
        <v>155132</v>
      </c>
      <c r="B15" t="s">
        <v>283</v>
      </c>
      <c r="C15" t="s">
        <v>284</v>
      </c>
      <c r="D15" t="s">
        <v>285</v>
      </c>
      <c r="E15" t="s">
        <v>27</v>
      </c>
      <c r="F15">
        <v>593.98</v>
      </c>
      <c r="G15">
        <v>40960</v>
      </c>
      <c r="H15" t="s">
        <v>340</v>
      </c>
      <c r="I15">
        <v>9</v>
      </c>
    </row>
    <row r="16" spans="1:9" x14ac:dyDescent="0.25">
      <c r="A16">
        <v>163422</v>
      </c>
      <c r="B16" t="s">
        <v>286</v>
      </c>
      <c r="C16" t="s">
        <v>256</v>
      </c>
      <c r="D16" t="s">
        <v>87</v>
      </c>
      <c r="E16" t="s">
        <v>30</v>
      </c>
      <c r="F16">
        <v>594.22</v>
      </c>
      <c r="G16">
        <v>40758</v>
      </c>
      <c r="H16" t="s">
        <v>345</v>
      </c>
      <c r="I16">
        <v>8</v>
      </c>
    </row>
    <row r="17" spans="1:9" x14ac:dyDescent="0.25">
      <c r="A17">
        <v>162751</v>
      </c>
      <c r="B17" t="s">
        <v>290</v>
      </c>
      <c r="C17" t="s">
        <v>291</v>
      </c>
      <c r="D17" t="s">
        <v>292</v>
      </c>
      <c r="E17" t="s">
        <v>73</v>
      </c>
      <c r="F17">
        <v>603.09</v>
      </c>
      <c r="G17">
        <v>41848</v>
      </c>
      <c r="H17" t="s">
        <v>344</v>
      </c>
      <c r="I17">
        <v>10</v>
      </c>
    </row>
    <row r="18" spans="1:9" x14ac:dyDescent="0.25">
      <c r="A18">
        <v>160951</v>
      </c>
      <c r="B18" t="s">
        <v>298</v>
      </c>
      <c r="C18" t="s">
        <v>299</v>
      </c>
      <c r="D18" t="s">
        <v>202</v>
      </c>
      <c r="E18" t="s">
        <v>58</v>
      </c>
      <c r="F18">
        <v>972.85</v>
      </c>
      <c r="G18">
        <v>39659</v>
      </c>
      <c r="H18" t="s">
        <v>348</v>
      </c>
      <c r="I18">
        <v>5</v>
      </c>
    </row>
    <row r="19" spans="1:9" x14ac:dyDescent="0.25">
      <c r="A19">
        <v>162047</v>
      </c>
      <c r="B19" t="s">
        <v>307</v>
      </c>
      <c r="C19" t="s">
        <v>308</v>
      </c>
      <c r="D19" t="s">
        <v>309</v>
      </c>
      <c r="E19" t="s">
        <v>58</v>
      </c>
      <c r="F19">
        <v>1010.2</v>
      </c>
      <c r="G19">
        <v>40250</v>
      </c>
      <c r="H19" t="s">
        <v>347</v>
      </c>
      <c r="I19">
        <v>5</v>
      </c>
    </row>
    <row r="20" spans="1:9" x14ac:dyDescent="0.25">
      <c r="A20">
        <v>518894</v>
      </c>
      <c r="B20" t="s">
        <v>311</v>
      </c>
      <c r="C20" t="s">
        <v>288</v>
      </c>
      <c r="D20" t="s">
        <v>93</v>
      </c>
      <c r="E20" t="s">
        <v>198</v>
      </c>
      <c r="F20">
        <v>1581.8</v>
      </c>
      <c r="G20">
        <v>40043</v>
      </c>
      <c r="H20" t="s">
        <v>341</v>
      </c>
      <c r="I20">
        <v>2</v>
      </c>
    </row>
    <row r="21" spans="1:9" x14ac:dyDescent="0.25">
      <c r="A21">
        <v>153197</v>
      </c>
      <c r="B21" t="s">
        <v>312</v>
      </c>
      <c r="C21" t="s">
        <v>272</v>
      </c>
      <c r="D21" t="s">
        <v>309</v>
      </c>
      <c r="E21" t="s">
        <v>53</v>
      </c>
      <c r="F21">
        <v>1222.8</v>
      </c>
      <c r="G21">
        <v>39099</v>
      </c>
      <c r="H21" t="s">
        <v>349</v>
      </c>
      <c r="I21">
        <v>3</v>
      </c>
    </row>
    <row r="22" spans="1:9" x14ac:dyDescent="0.25">
      <c r="A22">
        <v>166460</v>
      </c>
      <c r="B22" t="s">
        <v>331</v>
      </c>
      <c r="C22" t="s">
        <v>332</v>
      </c>
      <c r="D22" t="s">
        <v>239</v>
      </c>
      <c r="E22" t="s">
        <v>73</v>
      </c>
      <c r="F22">
        <v>515.84</v>
      </c>
      <c r="G22">
        <v>41446</v>
      </c>
      <c r="H22" t="s">
        <v>342</v>
      </c>
      <c r="I22">
        <v>10</v>
      </c>
    </row>
    <row r="23" spans="1:9" x14ac:dyDescent="0.25">
      <c r="A23">
        <v>152494</v>
      </c>
      <c r="B23" t="s">
        <v>25</v>
      </c>
      <c r="C23" t="s">
        <v>330</v>
      </c>
      <c r="D23" t="s">
        <v>182</v>
      </c>
      <c r="E23" t="s">
        <v>53</v>
      </c>
      <c r="F23">
        <v>1271.5</v>
      </c>
      <c r="G23">
        <v>39688</v>
      </c>
      <c r="H23" t="s">
        <v>348</v>
      </c>
      <c r="I23">
        <v>3</v>
      </c>
    </row>
    <row r="24" spans="1:9" x14ac:dyDescent="0.25">
      <c r="A24">
        <v>165538</v>
      </c>
      <c r="B24" t="s">
        <v>370</v>
      </c>
      <c r="C24" t="s">
        <v>371</v>
      </c>
      <c r="D24" t="s">
        <v>17</v>
      </c>
      <c r="E24" t="s">
        <v>27</v>
      </c>
      <c r="F24">
        <v>560.26</v>
      </c>
      <c r="G24">
        <v>40361</v>
      </c>
      <c r="H24" t="s">
        <v>347</v>
      </c>
      <c r="I24">
        <v>9</v>
      </c>
    </row>
    <row r="25" spans="1:9" x14ac:dyDescent="0.25">
      <c r="A25">
        <v>166613</v>
      </c>
      <c r="B25" t="s">
        <v>354</v>
      </c>
      <c r="C25" t="s">
        <v>369</v>
      </c>
      <c r="D25" t="s">
        <v>355</v>
      </c>
      <c r="E25" t="s">
        <v>38</v>
      </c>
      <c r="F25">
        <v>337.92</v>
      </c>
      <c r="G25">
        <v>41355</v>
      </c>
      <c r="H25" t="s">
        <v>342</v>
      </c>
      <c r="I25">
        <v>13</v>
      </c>
    </row>
    <row r="26" spans="1:9" x14ac:dyDescent="0.25">
      <c r="A26">
        <v>146485</v>
      </c>
      <c r="B26" t="s">
        <v>317</v>
      </c>
      <c r="C26" t="s">
        <v>318</v>
      </c>
      <c r="D26" t="s">
        <v>259</v>
      </c>
      <c r="E26" t="s">
        <v>120</v>
      </c>
      <c r="F26">
        <v>1097.58</v>
      </c>
      <c r="G26">
        <v>39203</v>
      </c>
      <c r="H26" t="s">
        <v>349</v>
      </c>
      <c r="I26">
        <v>4</v>
      </c>
    </row>
    <row r="27" spans="1:9" x14ac:dyDescent="0.25">
      <c r="A27">
        <v>524538</v>
      </c>
      <c r="B27" t="s">
        <v>319</v>
      </c>
      <c r="C27" t="s">
        <v>296</v>
      </c>
      <c r="D27" t="s">
        <v>320</v>
      </c>
      <c r="E27" t="s">
        <v>53</v>
      </c>
      <c r="F27">
        <v>1171.5999999999999</v>
      </c>
      <c r="G27">
        <v>40469</v>
      </c>
      <c r="H27" t="s">
        <v>347</v>
      </c>
      <c r="I27">
        <v>3</v>
      </c>
    </row>
    <row r="28" spans="1:9" x14ac:dyDescent="0.25">
      <c r="A28">
        <v>171383</v>
      </c>
      <c r="B28" t="s">
        <v>375</v>
      </c>
      <c r="C28" t="s">
        <v>300</v>
      </c>
      <c r="D28" t="s">
        <v>376</v>
      </c>
      <c r="E28" t="s">
        <v>32</v>
      </c>
      <c r="F28">
        <v>480</v>
      </c>
      <c r="G28">
        <v>41073</v>
      </c>
      <c r="H28" t="s">
        <v>340</v>
      </c>
      <c r="I28">
        <v>11</v>
      </c>
    </row>
    <row r="29" spans="1:9" x14ac:dyDescent="0.25">
      <c r="A29">
        <v>163114</v>
      </c>
      <c r="B29" t="s">
        <v>377</v>
      </c>
      <c r="C29" t="s">
        <v>378</v>
      </c>
      <c r="D29" t="s">
        <v>379</v>
      </c>
      <c r="E29" t="s">
        <v>73</v>
      </c>
      <c r="F29">
        <v>360.6</v>
      </c>
      <c r="G29">
        <v>40506</v>
      </c>
      <c r="H29" t="s">
        <v>347</v>
      </c>
      <c r="I29">
        <v>10</v>
      </c>
    </row>
    <row r="30" spans="1:9" x14ac:dyDescent="0.25">
      <c r="A30">
        <v>158959</v>
      </c>
      <c r="B30" t="s">
        <v>85</v>
      </c>
      <c r="C30" t="s">
        <v>261</v>
      </c>
      <c r="D30" t="s">
        <v>262</v>
      </c>
      <c r="E30" t="s">
        <v>53</v>
      </c>
      <c r="F30">
        <v>1278.0999999999999</v>
      </c>
      <c r="G30">
        <v>40149</v>
      </c>
      <c r="H30" t="s">
        <v>341</v>
      </c>
      <c r="I30">
        <v>3</v>
      </c>
    </row>
    <row r="31" spans="1:9" x14ac:dyDescent="0.25">
      <c r="A31">
        <v>525908</v>
      </c>
      <c r="B31" t="s">
        <v>277</v>
      </c>
      <c r="C31" t="s">
        <v>278</v>
      </c>
      <c r="D31" t="s">
        <v>93</v>
      </c>
      <c r="E31" t="s">
        <v>198</v>
      </c>
      <c r="F31">
        <v>1392.7</v>
      </c>
      <c r="G31">
        <v>40090</v>
      </c>
      <c r="H31" t="s">
        <v>341</v>
      </c>
      <c r="I31">
        <v>2</v>
      </c>
    </row>
    <row r="32" spans="1:9" x14ac:dyDescent="0.25">
      <c r="A32">
        <v>153738</v>
      </c>
      <c r="B32" t="s">
        <v>333</v>
      </c>
      <c r="C32" t="s">
        <v>334</v>
      </c>
      <c r="D32" t="s">
        <v>26</v>
      </c>
      <c r="E32" t="s">
        <v>120</v>
      </c>
      <c r="F32">
        <v>998.56</v>
      </c>
      <c r="G32">
        <v>39215</v>
      </c>
      <c r="H32" t="s">
        <v>349</v>
      </c>
      <c r="I32">
        <v>4</v>
      </c>
    </row>
    <row r="33" spans="1:9" x14ac:dyDescent="0.25">
      <c r="A33">
        <v>171936</v>
      </c>
      <c r="B33" t="s">
        <v>337</v>
      </c>
      <c r="C33" t="s">
        <v>338</v>
      </c>
      <c r="D33" t="s">
        <v>17</v>
      </c>
      <c r="E33" t="s">
        <v>18</v>
      </c>
      <c r="F33">
        <v>222.47</v>
      </c>
      <c r="G33">
        <v>42029</v>
      </c>
      <c r="H33" t="s">
        <v>346</v>
      </c>
      <c r="I33">
        <v>18</v>
      </c>
    </row>
    <row r="34" spans="1:9" x14ac:dyDescent="0.25">
      <c r="A34">
        <v>525178</v>
      </c>
      <c r="B34" t="s">
        <v>91</v>
      </c>
      <c r="C34" t="s">
        <v>265</v>
      </c>
      <c r="D34" t="s">
        <v>93</v>
      </c>
      <c r="E34" t="s">
        <v>38</v>
      </c>
      <c r="F34">
        <v>346.9</v>
      </c>
      <c r="G34">
        <v>41859</v>
      </c>
      <c r="H34" t="s">
        <v>344</v>
      </c>
      <c r="I34">
        <v>13</v>
      </c>
    </row>
    <row r="35" spans="1:9" x14ac:dyDescent="0.25">
      <c r="A35">
        <v>528953</v>
      </c>
      <c r="B35" t="s">
        <v>287</v>
      </c>
      <c r="C35" t="s">
        <v>288</v>
      </c>
      <c r="D35" t="s">
        <v>289</v>
      </c>
      <c r="E35" t="s">
        <v>148</v>
      </c>
      <c r="F35">
        <v>474.4</v>
      </c>
      <c r="G35">
        <v>41039</v>
      </c>
      <c r="H35" t="s">
        <v>340</v>
      </c>
      <c r="I35">
        <v>12</v>
      </c>
    </row>
    <row r="36" spans="1:9" x14ac:dyDescent="0.25">
      <c r="A36">
        <v>530517</v>
      </c>
      <c r="B36" t="s">
        <v>301</v>
      </c>
      <c r="C36" t="s">
        <v>302</v>
      </c>
      <c r="D36" t="s">
        <v>162</v>
      </c>
      <c r="E36" t="s">
        <v>148</v>
      </c>
      <c r="F36">
        <v>313.10000000000002</v>
      </c>
      <c r="G36">
        <v>41382</v>
      </c>
      <c r="H36" t="s">
        <v>342</v>
      </c>
      <c r="I36">
        <v>12</v>
      </c>
    </row>
    <row r="37" spans="1:9" x14ac:dyDescent="0.25">
      <c r="A37">
        <v>168680</v>
      </c>
      <c r="B37" t="s">
        <v>335</v>
      </c>
      <c r="C37" t="s">
        <v>336</v>
      </c>
      <c r="D37" t="s">
        <v>44</v>
      </c>
      <c r="E37" t="s">
        <v>32</v>
      </c>
      <c r="F37">
        <v>503.45</v>
      </c>
      <c r="G37">
        <v>41088</v>
      </c>
      <c r="H37" t="s">
        <v>340</v>
      </c>
      <c r="I37">
        <v>11</v>
      </c>
    </row>
    <row r="38" spans="1:9" x14ac:dyDescent="0.25">
      <c r="A38">
        <v>148221</v>
      </c>
      <c r="B38" t="s">
        <v>303</v>
      </c>
      <c r="C38" t="s">
        <v>304</v>
      </c>
      <c r="D38" t="s">
        <v>202</v>
      </c>
      <c r="E38" t="s">
        <v>53</v>
      </c>
      <c r="F38">
        <v>1075.0999999999999</v>
      </c>
      <c r="G38">
        <v>39293</v>
      </c>
      <c r="H38" t="s">
        <v>349</v>
      </c>
      <c r="I38">
        <v>3</v>
      </c>
    </row>
    <row r="39" spans="1:9" x14ac:dyDescent="0.25">
      <c r="A39">
        <v>163903</v>
      </c>
      <c r="B39" t="s">
        <v>280</v>
      </c>
      <c r="C39" t="s">
        <v>281</v>
      </c>
      <c r="D39" t="s">
        <v>282</v>
      </c>
      <c r="E39" t="s">
        <v>120</v>
      </c>
      <c r="F39">
        <v>1021.25</v>
      </c>
      <c r="G39">
        <v>40311</v>
      </c>
      <c r="H39" t="s">
        <v>347</v>
      </c>
      <c r="I39">
        <v>4</v>
      </c>
    </row>
    <row r="40" spans="1:9" x14ac:dyDescent="0.25">
      <c r="A40">
        <v>523661</v>
      </c>
      <c r="B40" t="s">
        <v>293</v>
      </c>
      <c r="C40" t="s">
        <v>294</v>
      </c>
      <c r="D40" t="s">
        <v>128</v>
      </c>
      <c r="E40" t="s">
        <v>53</v>
      </c>
      <c r="F40">
        <v>1086.5999999999999</v>
      </c>
      <c r="G40">
        <v>39528</v>
      </c>
      <c r="H40" t="s">
        <v>348</v>
      </c>
      <c r="I40">
        <v>3</v>
      </c>
    </row>
    <row r="41" spans="1:9" x14ac:dyDescent="0.25">
      <c r="A41">
        <v>171545</v>
      </c>
      <c r="B41" t="s">
        <v>321</v>
      </c>
      <c r="C41" t="s">
        <v>322</v>
      </c>
      <c r="D41" t="s">
        <v>282</v>
      </c>
      <c r="E41" t="s">
        <v>38</v>
      </c>
      <c r="F41">
        <v>360.08</v>
      </c>
      <c r="G41">
        <v>41402</v>
      </c>
      <c r="H41" t="s">
        <v>342</v>
      </c>
      <c r="I41">
        <v>13</v>
      </c>
    </row>
    <row r="42" spans="1:9" x14ac:dyDescent="0.25">
      <c r="A42">
        <v>166963</v>
      </c>
      <c r="B42" t="s">
        <v>327</v>
      </c>
      <c r="C42" t="s">
        <v>328</v>
      </c>
      <c r="D42" t="s">
        <v>329</v>
      </c>
      <c r="E42" t="s">
        <v>14</v>
      </c>
      <c r="F42">
        <v>912.04</v>
      </c>
      <c r="G42">
        <v>39824</v>
      </c>
      <c r="H42" t="s">
        <v>341</v>
      </c>
      <c r="I42">
        <v>6</v>
      </c>
    </row>
    <row r="43" spans="1:9" x14ac:dyDescent="0.25">
      <c r="A43">
        <v>171418</v>
      </c>
      <c r="B43" t="s">
        <v>327</v>
      </c>
      <c r="C43" t="s">
        <v>330</v>
      </c>
      <c r="D43" t="s">
        <v>329</v>
      </c>
      <c r="E43" t="s">
        <v>27</v>
      </c>
      <c r="F43">
        <v>543.28</v>
      </c>
      <c r="G43">
        <v>40894</v>
      </c>
      <c r="H43" t="s">
        <v>345</v>
      </c>
      <c r="I43">
        <v>9</v>
      </c>
    </row>
    <row r="44" spans="1:9" x14ac:dyDescent="0.25">
      <c r="A44">
        <v>525762</v>
      </c>
      <c r="B44" t="s">
        <v>275</v>
      </c>
      <c r="C44" t="s">
        <v>276</v>
      </c>
      <c r="D44" t="s">
        <v>221</v>
      </c>
      <c r="E44" t="s">
        <v>120</v>
      </c>
      <c r="F44">
        <v>1204.0999999999999</v>
      </c>
      <c r="G44">
        <v>39667</v>
      </c>
      <c r="H44" t="s">
        <v>348</v>
      </c>
      <c r="I44">
        <v>4</v>
      </c>
    </row>
    <row r="45" spans="1:9" x14ac:dyDescent="0.25">
      <c r="A45">
        <v>524238</v>
      </c>
      <c r="B45" t="s">
        <v>254</v>
      </c>
      <c r="C45" t="s">
        <v>255</v>
      </c>
      <c r="D45" t="s">
        <v>55</v>
      </c>
      <c r="E45" t="s">
        <v>198</v>
      </c>
      <c r="F45">
        <v>1481.9</v>
      </c>
      <c r="G45">
        <v>39988</v>
      </c>
      <c r="H45" t="s">
        <v>341</v>
      </c>
      <c r="I45">
        <v>2</v>
      </c>
    </row>
    <row r="46" spans="1:9" x14ac:dyDescent="0.25">
      <c r="A46">
        <v>166867</v>
      </c>
      <c r="B46" t="s">
        <v>323</v>
      </c>
      <c r="C46" t="s">
        <v>324</v>
      </c>
      <c r="D46" t="s">
        <v>22</v>
      </c>
      <c r="E46" t="s">
        <v>32</v>
      </c>
      <c r="F46">
        <v>393.06</v>
      </c>
      <c r="G46">
        <v>40976</v>
      </c>
      <c r="H46" t="s">
        <v>340</v>
      </c>
      <c r="I46">
        <v>11</v>
      </c>
    </row>
    <row r="47" spans="1:9" x14ac:dyDescent="0.25">
      <c r="A47">
        <v>524944</v>
      </c>
      <c r="B47" t="s">
        <v>295</v>
      </c>
      <c r="C47" t="s">
        <v>296</v>
      </c>
      <c r="D47" t="s">
        <v>297</v>
      </c>
      <c r="E47" t="s">
        <v>29</v>
      </c>
      <c r="F47">
        <v>665</v>
      </c>
      <c r="G47">
        <v>41323</v>
      </c>
      <c r="H47" t="s">
        <v>342</v>
      </c>
      <c r="I47">
        <v>7</v>
      </c>
    </row>
    <row r="48" spans="1:9" x14ac:dyDescent="0.25">
      <c r="A48">
        <v>523658</v>
      </c>
      <c r="B48" t="s">
        <v>124</v>
      </c>
      <c r="C48" t="s">
        <v>380</v>
      </c>
      <c r="D48" t="s">
        <v>125</v>
      </c>
      <c r="E48" t="s">
        <v>32</v>
      </c>
      <c r="F48">
        <v>410.94</v>
      </c>
      <c r="G48">
        <v>41514</v>
      </c>
      <c r="H48" t="s">
        <v>342</v>
      </c>
      <c r="I48">
        <v>11</v>
      </c>
    </row>
    <row r="49" spans="1:9" x14ac:dyDescent="0.25">
      <c r="A49">
        <v>525433</v>
      </c>
      <c r="B49" t="s">
        <v>252</v>
      </c>
      <c r="C49" t="s">
        <v>253</v>
      </c>
      <c r="D49" t="s">
        <v>55</v>
      </c>
      <c r="E49" t="s">
        <v>120</v>
      </c>
      <c r="F49">
        <v>1144.96</v>
      </c>
      <c r="G49">
        <v>41067</v>
      </c>
      <c r="H49" t="s">
        <v>340</v>
      </c>
      <c r="I49">
        <v>4</v>
      </c>
    </row>
    <row r="50" spans="1:9" x14ac:dyDescent="0.25">
      <c r="A50">
        <v>169278</v>
      </c>
      <c r="B50" t="s">
        <v>313</v>
      </c>
      <c r="C50" t="s">
        <v>314</v>
      </c>
      <c r="D50" t="s">
        <v>26</v>
      </c>
      <c r="E50" t="s">
        <v>29</v>
      </c>
      <c r="F50">
        <v>763.51</v>
      </c>
      <c r="G50">
        <v>41496</v>
      </c>
      <c r="H50" t="s">
        <v>342</v>
      </c>
      <c r="I50">
        <v>7</v>
      </c>
    </row>
    <row r="51" spans="1:9" x14ac:dyDescent="0.25">
      <c r="A51">
        <v>156009</v>
      </c>
      <c r="B51" t="s">
        <v>313</v>
      </c>
      <c r="C51" t="s">
        <v>315</v>
      </c>
      <c r="D51" t="s">
        <v>26</v>
      </c>
      <c r="E51" t="s">
        <v>29</v>
      </c>
      <c r="F51">
        <v>729.71</v>
      </c>
      <c r="G51">
        <v>41193</v>
      </c>
      <c r="H51" t="s">
        <v>340</v>
      </c>
      <c r="I51">
        <v>7</v>
      </c>
    </row>
    <row r="52" spans="1:9" x14ac:dyDescent="0.25">
      <c r="A52">
        <v>169279</v>
      </c>
      <c r="B52" t="s">
        <v>313</v>
      </c>
      <c r="C52" t="s">
        <v>316</v>
      </c>
      <c r="D52" t="s">
        <v>26</v>
      </c>
      <c r="E52" t="s">
        <v>148</v>
      </c>
      <c r="F52">
        <v>318.93</v>
      </c>
      <c r="G52">
        <v>42250</v>
      </c>
      <c r="H52" t="s">
        <v>346</v>
      </c>
      <c r="I52">
        <v>12</v>
      </c>
    </row>
    <row r="53" spans="1:9" x14ac:dyDescent="0.25">
      <c r="A53">
        <v>169195</v>
      </c>
      <c r="B53" t="s">
        <v>243</v>
      </c>
      <c r="C53" t="s">
        <v>339</v>
      </c>
      <c r="D53" t="s">
        <v>182</v>
      </c>
      <c r="E53" t="s">
        <v>148</v>
      </c>
      <c r="F53">
        <v>293.87</v>
      </c>
      <c r="G53">
        <v>41431</v>
      </c>
      <c r="H53" t="s">
        <v>342</v>
      </c>
      <c r="I53">
        <v>12</v>
      </c>
    </row>
    <row r="54" spans="1:9" x14ac:dyDescent="0.25">
      <c r="A54">
        <v>526965</v>
      </c>
      <c r="B54" t="s">
        <v>305</v>
      </c>
      <c r="C54" t="s">
        <v>306</v>
      </c>
      <c r="D54" t="s">
        <v>215</v>
      </c>
      <c r="E54" t="s">
        <v>30</v>
      </c>
      <c r="F54">
        <v>617.08000000000004</v>
      </c>
      <c r="G54">
        <v>41283</v>
      </c>
      <c r="H54" t="s">
        <v>342</v>
      </c>
      <c r="I54">
        <v>8</v>
      </c>
    </row>
    <row r="55" spans="1:9" x14ac:dyDescent="0.25">
      <c r="A55">
        <v>530974</v>
      </c>
      <c r="B55" t="s">
        <v>381</v>
      </c>
      <c r="C55" t="s">
        <v>382</v>
      </c>
      <c r="D55" t="s">
        <v>383</v>
      </c>
      <c r="E55" t="s">
        <v>148</v>
      </c>
      <c r="F55">
        <v>180.4</v>
      </c>
      <c r="G55">
        <v>40547</v>
      </c>
      <c r="H55" t="s">
        <v>345</v>
      </c>
      <c r="I55">
        <v>12</v>
      </c>
    </row>
    <row r="56" spans="1:9" x14ac:dyDescent="0.25">
      <c r="A56">
        <v>149447</v>
      </c>
      <c r="B56" t="s">
        <v>310</v>
      </c>
      <c r="C56" t="s">
        <v>261</v>
      </c>
      <c r="D56" t="s">
        <v>182</v>
      </c>
      <c r="E56" t="s">
        <v>198</v>
      </c>
      <c r="F56">
        <v>1546.3</v>
      </c>
      <c r="G56">
        <v>39757</v>
      </c>
      <c r="H56" t="s">
        <v>348</v>
      </c>
      <c r="I56">
        <v>2</v>
      </c>
    </row>
    <row r="57" spans="1:9" x14ac:dyDescent="0.25">
      <c r="A57">
        <v>531140</v>
      </c>
      <c r="B57" t="s">
        <v>325</v>
      </c>
      <c r="C57" t="s">
        <v>326</v>
      </c>
      <c r="D57" t="s">
        <v>221</v>
      </c>
      <c r="E57" t="s">
        <v>38</v>
      </c>
      <c r="F57">
        <v>409.6</v>
      </c>
      <c r="G57">
        <v>41806</v>
      </c>
      <c r="H57" t="s">
        <v>344</v>
      </c>
      <c r="I57">
        <v>13</v>
      </c>
    </row>
    <row r="58" spans="1:9" x14ac:dyDescent="0.25">
      <c r="A58">
        <v>163469</v>
      </c>
      <c r="B58" t="s">
        <v>156</v>
      </c>
      <c r="C58" t="s">
        <v>300</v>
      </c>
      <c r="D58" t="s">
        <v>155</v>
      </c>
      <c r="E58" t="s">
        <v>73</v>
      </c>
      <c r="F58">
        <v>457</v>
      </c>
      <c r="G58">
        <v>41069</v>
      </c>
      <c r="H58" t="s">
        <v>340</v>
      </c>
      <c r="I58">
        <v>10</v>
      </c>
    </row>
    <row r="59" spans="1:9" x14ac:dyDescent="0.25">
      <c r="A59">
        <v>153445</v>
      </c>
      <c r="B59" t="s">
        <v>384</v>
      </c>
      <c r="C59" t="s">
        <v>274</v>
      </c>
      <c r="D59" t="s">
        <v>385</v>
      </c>
      <c r="E59" t="s">
        <v>386</v>
      </c>
      <c r="F59">
        <v>1957</v>
      </c>
      <c r="G59">
        <v>39343</v>
      </c>
      <c r="H59" t="s">
        <v>349</v>
      </c>
      <c r="I59">
        <v>1</v>
      </c>
    </row>
    <row r="60" spans="1:9" x14ac:dyDescent="0.25">
      <c r="A60">
        <v>168955</v>
      </c>
      <c r="B60" t="s">
        <v>194</v>
      </c>
      <c r="C60" t="s">
        <v>225</v>
      </c>
      <c r="D60" t="s">
        <v>20</v>
      </c>
      <c r="E60" t="s">
        <v>198</v>
      </c>
      <c r="F60">
        <v>2475.4</v>
      </c>
      <c r="G60">
        <v>39230</v>
      </c>
      <c r="H60" t="s">
        <v>349</v>
      </c>
      <c r="I60">
        <v>2</v>
      </c>
    </row>
    <row r="61" spans="1:9" x14ac:dyDescent="0.25">
      <c r="A61">
        <v>156772</v>
      </c>
      <c r="B61" t="s">
        <v>181</v>
      </c>
      <c r="C61" t="s">
        <v>33</v>
      </c>
      <c r="D61" t="s">
        <v>182</v>
      </c>
      <c r="E61" t="s">
        <v>53</v>
      </c>
      <c r="F61">
        <v>2425.21</v>
      </c>
      <c r="G61">
        <v>39910</v>
      </c>
      <c r="H61" t="s">
        <v>341</v>
      </c>
      <c r="I61">
        <v>3</v>
      </c>
    </row>
    <row r="62" spans="1:9" x14ac:dyDescent="0.25">
      <c r="A62">
        <v>149333</v>
      </c>
      <c r="B62" t="s">
        <v>158</v>
      </c>
      <c r="C62" t="s">
        <v>197</v>
      </c>
      <c r="D62" t="s">
        <v>52</v>
      </c>
      <c r="E62" t="s">
        <v>198</v>
      </c>
      <c r="F62">
        <v>2353.6</v>
      </c>
      <c r="G62">
        <v>39461</v>
      </c>
      <c r="H62" t="s">
        <v>348</v>
      </c>
      <c r="I62">
        <v>2</v>
      </c>
    </row>
    <row r="63" spans="1:9" x14ac:dyDescent="0.25">
      <c r="A63">
        <v>154593</v>
      </c>
      <c r="B63" t="s">
        <v>168</v>
      </c>
      <c r="C63" t="s">
        <v>169</v>
      </c>
      <c r="D63" t="s">
        <v>170</v>
      </c>
      <c r="E63" t="s">
        <v>53</v>
      </c>
      <c r="F63">
        <v>2333</v>
      </c>
      <c r="G63">
        <v>39863</v>
      </c>
      <c r="H63" t="s">
        <v>341</v>
      </c>
      <c r="I63">
        <v>3</v>
      </c>
    </row>
    <row r="64" spans="1:9" x14ac:dyDescent="0.25">
      <c r="A64">
        <v>523479</v>
      </c>
      <c r="B64" t="s">
        <v>149</v>
      </c>
      <c r="C64" t="s">
        <v>150</v>
      </c>
      <c r="D64" t="s">
        <v>151</v>
      </c>
      <c r="E64" t="s">
        <v>53</v>
      </c>
      <c r="F64">
        <v>2290.1999999999998</v>
      </c>
      <c r="G64">
        <v>39853</v>
      </c>
      <c r="H64" t="s">
        <v>341</v>
      </c>
      <c r="I64">
        <v>3</v>
      </c>
    </row>
    <row r="65" spans="1:9" x14ac:dyDescent="0.25">
      <c r="A65">
        <v>154130</v>
      </c>
      <c r="B65" t="s">
        <v>138</v>
      </c>
      <c r="C65" t="s">
        <v>139</v>
      </c>
      <c r="D65" t="s">
        <v>20</v>
      </c>
      <c r="E65" t="s">
        <v>53</v>
      </c>
      <c r="F65">
        <v>2266.6</v>
      </c>
      <c r="G65">
        <v>39366</v>
      </c>
      <c r="H65" t="s">
        <v>349</v>
      </c>
      <c r="I65">
        <v>3</v>
      </c>
    </row>
    <row r="66" spans="1:9" x14ac:dyDescent="0.25">
      <c r="A66">
        <v>156616</v>
      </c>
      <c r="B66" t="s">
        <v>387</v>
      </c>
      <c r="C66" t="s">
        <v>54</v>
      </c>
      <c r="D66" t="s">
        <v>388</v>
      </c>
      <c r="E66" t="s">
        <v>53</v>
      </c>
      <c r="F66">
        <v>2222.1</v>
      </c>
      <c r="G66">
        <v>39438</v>
      </c>
      <c r="H66" t="s">
        <v>349</v>
      </c>
      <c r="I66">
        <v>3</v>
      </c>
    </row>
    <row r="67" spans="1:9" x14ac:dyDescent="0.25">
      <c r="A67">
        <v>158880</v>
      </c>
      <c r="B67" t="s">
        <v>50</v>
      </c>
      <c r="C67" t="s">
        <v>51</v>
      </c>
      <c r="D67" t="s">
        <v>52</v>
      </c>
      <c r="E67" t="s">
        <v>53</v>
      </c>
      <c r="F67">
        <v>2203.86</v>
      </c>
      <c r="G67">
        <v>39961</v>
      </c>
      <c r="H67" t="s">
        <v>341</v>
      </c>
      <c r="I67">
        <v>3</v>
      </c>
    </row>
    <row r="68" spans="1:9" x14ac:dyDescent="0.25">
      <c r="A68">
        <v>161469</v>
      </c>
      <c r="B68" t="s">
        <v>189</v>
      </c>
      <c r="C68" t="s">
        <v>86</v>
      </c>
      <c r="D68" t="s">
        <v>164</v>
      </c>
      <c r="E68" t="s">
        <v>120</v>
      </c>
      <c r="F68">
        <v>2166.5500000000002</v>
      </c>
      <c r="G68">
        <v>40182</v>
      </c>
      <c r="H68" t="s">
        <v>347</v>
      </c>
      <c r="I68">
        <v>4</v>
      </c>
    </row>
    <row r="69" spans="1:9" x14ac:dyDescent="0.25">
      <c r="A69">
        <v>163553</v>
      </c>
      <c r="B69" t="s">
        <v>199</v>
      </c>
      <c r="C69" t="s">
        <v>200</v>
      </c>
      <c r="D69" t="s">
        <v>17</v>
      </c>
      <c r="E69" t="s">
        <v>53</v>
      </c>
      <c r="F69">
        <v>2162</v>
      </c>
      <c r="G69">
        <v>39713</v>
      </c>
      <c r="H69" t="s">
        <v>348</v>
      </c>
      <c r="I69">
        <v>3</v>
      </c>
    </row>
    <row r="70" spans="1:9" x14ac:dyDescent="0.25">
      <c r="A70">
        <v>156275</v>
      </c>
      <c r="B70" t="s">
        <v>158</v>
      </c>
      <c r="C70" t="s">
        <v>159</v>
      </c>
      <c r="D70" t="s">
        <v>26</v>
      </c>
      <c r="E70" t="s">
        <v>120</v>
      </c>
      <c r="F70">
        <v>2115.3000000000002</v>
      </c>
      <c r="G70">
        <v>39510</v>
      </c>
      <c r="H70" t="s">
        <v>348</v>
      </c>
      <c r="I70">
        <v>4</v>
      </c>
    </row>
    <row r="71" spans="1:9" x14ac:dyDescent="0.25">
      <c r="A71">
        <v>519428</v>
      </c>
      <c r="B71" t="s">
        <v>112</v>
      </c>
      <c r="C71" t="s">
        <v>16</v>
      </c>
      <c r="D71" t="s">
        <v>93</v>
      </c>
      <c r="E71" t="s">
        <v>58</v>
      </c>
      <c r="F71">
        <v>2098.5100000000002</v>
      </c>
      <c r="G71">
        <v>39885</v>
      </c>
      <c r="H71" t="s">
        <v>341</v>
      </c>
      <c r="I71">
        <v>5</v>
      </c>
    </row>
    <row r="72" spans="1:9" x14ac:dyDescent="0.25">
      <c r="A72">
        <v>523102</v>
      </c>
      <c r="B72" t="s">
        <v>213</v>
      </c>
      <c r="C72" t="s">
        <v>216</v>
      </c>
      <c r="D72" t="s">
        <v>215</v>
      </c>
      <c r="E72" t="s">
        <v>120</v>
      </c>
      <c r="F72">
        <v>2089.7800000000002</v>
      </c>
      <c r="G72">
        <v>40653</v>
      </c>
      <c r="H72" t="s">
        <v>345</v>
      </c>
      <c r="I72">
        <v>4</v>
      </c>
    </row>
    <row r="73" spans="1:9" x14ac:dyDescent="0.25">
      <c r="A73">
        <v>149095</v>
      </c>
      <c r="B73" t="s">
        <v>178</v>
      </c>
      <c r="C73" t="s">
        <v>179</v>
      </c>
      <c r="D73" t="s">
        <v>180</v>
      </c>
      <c r="E73" t="s">
        <v>120</v>
      </c>
      <c r="F73">
        <v>2084.8000000000002</v>
      </c>
      <c r="G73">
        <v>39126</v>
      </c>
      <c r="H73" t="s">
        <v>349</v>
      </c>
      <c r="I73">
        <v>4</v>
      </c>
    </row>
    <row r="74" spans="1:9" x14ac:dyDescent="0.25">
      <c r="A74">
        <v>158635</v>
      </c>
      <c r="B74" t="s">
        <v>243</v>
      </c>
      <c r="C74" t="s">
        <v>244</v>
      </c>
      <c r="D74" t="s">
        <v>182</v>
      </c>
      <c r="E74" t="s">
        <v>120</v>
      </c>
      <c r="F74">
        <v>2070.25</v>
      </c>
      <c r="G74">
        <v>40619</v>
      </c>
      <c r="H74" t="s">
        <v>345</v>
      </c>
      <c r="I74">
        <v>4</v>
      </c>
    </row>
    <row r="75" spans="1:9" x14ac:dyDescent="0.25">
      <c r="A75">
        <v>162682</v>
      </c>
      <c r="B75" t="s">
        <v>118</v>
      </c>
      <c r="C75" t="s">
        <v>119</v>
      </c>
      <c r="D75" t="s">
        <v>26</v>
      </c>
      <c r="E75" t="s">
        <v>120</v>
      </c>
      <c r="F75">
        <v>2052.81</v>
      </c>
      <c r="G75">
        <v>39695</v>
      </c>
      <c r="H75" t="s">
        <v>348</v>
      </c>
      <c r="I75">
        <v>4</v>
      </c>
    </row>
    <row r="76" spans="1:9" x14ac:dyDescent="0.25">
      <c r="A76">
        <v>158038</v>
      </c>
      <c r="B76" t="s">
        <v>217</v>
      </c>
      <c r="C76" t="s">
        <v>12</v>
      </c>
      <c r="D76" t="s">
        <v>218</v>
      </c>
      <c r="E76" t="s">
        <v>120</v>
      </c>
      <c r="F76">
        <v>2014.46</v>
      </c>
      <c r="G76">
        <v>40858</v>
      </c>
      <c r="H76" t="s">
        <v>345</v>
      </c>
      <c r="I76">
        <v>4</v>
      </c>
    </row>
    <row r="77" spans="1:9" x14ac:dyDescent="0.25">
      <c r="A77">
        <v>158591</v>
      </c>
      <c r="B77" t="s">
        <v>211</v>
      </c>
      <c r="C77" t="s">
        <v>212</v>
      </c>
      <c r="D77" t="s">
        <v>20</v>
      </c>
      <c r="E77" t="s">
        <v>120</v>
      </c>
      <c r="F77">
        <v>2012.08</v>
      </c>
      <c r="G77">
        <v>39396</v>
      </c>
      <c r="H77" t="s">
        <v>349</v>
      </c>
      <c r="I77">
        <v>4</v>
      </c>
    </row>
    <row r="78" spans="1:9" x14ac:dyDescent="0.25">
      <c r="A78">
        <v>157487</v>
      </c>
      <c r="B78" t="s">
        <v>156</v>
      </c>
      <c r="C78" t="s">
        <v>35</v>
      </c>
      <c r="D78" t="s">
        <v>157</v>
      </c>
      <c r="E78" t="s">
        <v>58</v>
      </c>
      <c r="F78">
        <v>1975.96</v>
      </c>
      <c r="G78">
        <v>40297</v>
      </c>
      <c r="H78" t="s">
        <v>347</v>
      </c>
      <c r="I78">
        <v>5</v>
      </c>
    </row>
    <row r="79" spans="1:9" x14ac:dyDescent="0.25">
      <c r="A79">
        <v>155916</v>
      </c>
      <c r="B79" t="s">
        <v>233</v>
      </c>
      <c r="C79" t="s">
        <v>16</v>
      </c>
      <c r="D79" t="s">
        <v>164</v>
      </c>
      <c r="E79" t="s">
        <v>58</v>
      </c>
      <c r="F79">
        <v>1969.81</v>
      </c>
      <c r="G79">
        <v>39518</v>
      </c>
      <c r="H79" t="s">
        <v>348</v>
      </c>
      <c r="I79">
        <v>5</v>
      </c>
    </row>
    <row r="80" spans="1:9" x14ac:dyDescent="0.25">
      <c r="A80">
        <v>166576</v>
      </c>
      <c r="B80" t="s">
        <v>81</v>
      </c>
      <c r="C80" t="s">
        <v>82</v>
      </c>
      <c r="D80" t="s">
        <v>15</v>
      </c>
      <c r="E80" t="s">
        <v>14</v>
      </c>
      <c r="F80">
        <v>1953.05</v>
      </c>
      <c r="G80">
        <v>40764</v>
      </c>
      <c r="H80" t="s">
        <v>345</v>
      </c>
      <c r="I80">
        <v>6</v>
      </c>
    </row>
    <row r="81" spans="1:9" x14ac:dyDescent="0.25">
      <c r="A81">
        <v>162062</v>
      </c>
      <c r="B81" t="s">
        <v>85</v>
      </c>
      <c r="C81" t="s">
        <v>86</v>
      </c>
      <c r="D81" t="s">
        <v>87</v>
      </c>
      <c r="E81" t="s">
        <v>14</v>
      </c>
      <c r="F81">
        <v>1923.62</v>
      </c>
      <c r="G81">
        <v>41019</v>
      </c>
      <c r="H81" t="s">
        <v>340</v>
      </c>
      <c r="I81">
        <v>6</v>
      </c>
    </row>
    <row r="82" spans="1:9" x14ac:dyDescent="0.25">
      <c r="A82">
        <v>162628</v>
      </c>
      <c r="B82" t="s">
        <v>16</v>
      </c>
      <c r="C82" t="s">
        <v>19</v>
      </c>
      <c r="D82" t="s">
        <v>20</v>
      </c>
      <c r="E82" t="s">
        <v>120</v>
      </c>
      <c r="F82">
        <v>1921.07</v>
      </c>
      <c r="G82">
        <v>39224</v>
      </c>
      <c r="H82" t="s">
        <v>349</v>
      </c>
      <c r="I82">
        <v>4</v>
      </c>
    </row>
    <row r="83" spans="1:9" x14ac:dyDescent="0.25">
      <c r="A83">
        <v>529740</v>
      </c>
      <c r="B83" t="s">
        <v>362</v>
      </c>
      <c r="C83" t="s">
        <v>363</v>
      </c>
      <c r="D83" t="s">
        <v>230</v>
      </c>
      <c r="E83" t="s">
        <v>14</v>
      </c>
      <c r="F83">
        <v>1911.93</v>
      </c>
      <c r="G83">
        <v>40269</v>
      </c>
      <c r="H83" t="s">
        <v>347</v>
      </c>
      <c r="I83">
        <v>6</v>
      </c>
    </row>
    <row r="84" spans="1:9" x14ac:dyDescent="0.25">
      <c r="A84">
        <v>156096</v>
      </c>
      <c r="B84" t="s">
        <v>238</v>
      </c>
      <c r="C84" t="s">
        <v>224</v>
      </c>
      <c r="D84" t="s">
        <v>239</v>
      </c>
      <c r="E84" t="s">
        <v>58</v>
      </c>
      <c r="F84">
        <v>1893.75</v>
      </c>
      <c r="G84">
        <v>40182</v>
      </c>
      <c r="H84" t="s">
        <v>347</v>
      </c>
      <c r="I84">
        <v>5</v>
      </c>
    </row>
    <row r="85" spans="1:9" x14ac:dyDescent="0.25">
      <c r="A85">
        <v>166640</v>
      </c>
      <c r="B85" t="s">
        <v>201</v>
      </c>
      <c r="C85" t="s">
        <v>21</v>
      </c>
      <c r="D85" t="s">
        <v>202</v>
      </c>
      <c r="E85" t="s">
        <v>14</v>
      </c>
      <c r="F85">
        <v>1877.03</v>
      </c>
      <c r="G85">
        <v>40859</v>
      </c>
      <c r="H85" t="s">
        <v>345</v>
      </c>
      <c r="I85">
        <v>6</v>
      </c>
    </row>
    <row r="86" spans="1:9" x14ac:dyDescent="0.25">
      <c r="A86">
        <v>159901</v>
      </c>
      <c r="B86" t="s">
        <v>356</v>
      </c>
      <c r="C86" t="s">
        <v>19</v>
      </c>
      <c r="D86" t="s">
        <v>188</v>
      </c>
      <c r="E86" t="s">
        <v>58</v>
      </c>
      <c r="F86">
        <v>1861.84</v>
      </c>
      <c r="G86">
        <v>39386</v>
      </c>
      <c r="H86" t="s">
        <v>349</v>
      </c>
      <c r="I86">
        <v>5</v>
      </c>
    </row>
    <row r="87" spans="1:9" x14ac:dyDescent="0.25">
      <c r="A87">
        <v>168773</v>
      </c>
      <c r="B87" t="s">
        <v>111</v>
      </c>
      <c r="C87" t="s">
        <v>34</v>
      </c>
      <c r="D87" t="s">
        <v>20</v>
      </c>
      <c r="E87" t="s">
        <v>14</v>
      </c>
      <c r="F87">
        <v>1827.9</v>
      </c>
      <c r="G87">
        <v>41285</v>
      </c>
      <c r="H87" t="s">
        <v>342</v>
      </c>
      <c r="I87">
        <v>6</v>
      </c>
    </row>
    <row r="88" spans="1:9" x14ac:dyDescent="0.25">
      <c r="A88">
        <v>161746</v>
      </c>
      <c r="B88" t="s">
        <v>94</v>
      </c>
      <c r="C88" t="s">
        <v>95</v>
      </c>
      <c r="D88" t="s">
        <v>13</v>
      </c>
      <c r="E88" t="s">
        <v>14</v>
      </c>
      <c r="F88">
        <v>1815.6</v>
      </c>
      <c r="G88">
        <v>41192</v>
      </c>
      <c r="H88" t="s">
        <v>340</v>
      </c>
      <c r="I88">
        <v>6</v>
      </c>
    </row>
    <row r="89" spans="1:9" x14ac:dyDescent="0.25">
      <c r="A89">
        <v>159895</v>
      </c>
      <c r="B89" t="s">
        <v>31</v>
      </c>
      <c r="C89" t="s">
        <v>176</v>
      </c>
      <c r="D89" t="s">
        <v>177</v>
      </c>
      <c r="E89" t="s">
        <v>14</v>
      </c>
      <c r="F89">
        <v>1781.96</v>
      </c>
      <c r="G89">
        <v>39838</v>
      </c>
      <c r="H89" t="s">
        <v>341</v>
      </c>
      <c r="I89">
        <v>6</v>
      </c>
    </row>
    <row r="90" spans="1:9" x14ac:dyDescent="0.25">
      <c r="A90">
        <v>155921</v>
      </c>
      <c r="B90" t="s">
        <v>190</v>
      </c>
      <c r="C90" t="s">
        <v>63</v>
      </c>
      <c r="D90" t="s">
        <v>164</v>
      </c>
      <c r="E90" t="s">
        <v>14</v>
      </c>
      <c r="F90">
        <v>1781.75</v>
      </c>
      <c r="G90">
        <v>39860</v>
      </c>
      <c r="H90" t="s">
        <v>341</v>
      </c>
      <c r="I90">
        <v>6</v>
      </c>
    </row>
    <row r="91" spans="1:9" x14ac:dyDescent="0.25">
      <c r="A91">
        <v>524139</v>
      </c>
      <c r="B91" t="s">
        <v>366</v>
      </c>
      <c r="C91" t="s">
        <v>367</v>
      </c>
      <c r="D91" t="s">
        <v>215</v>
      </c>
      <c r="E91" t="s">
        <v>14</v>
      </c>
      <c r="F91">
        <v>1768.15</v>
      </c>
      <c r="G91">
        <v>40770</v>
      </c>
      <c r="H91" t="s">
        <v>345</v>
      </c>
      <c r="I91">
        <v>6</v>
      </c>
    </row>
    <row r="92" spans="1:9" x14ac:dyDescent="0.25">
      <c r="A92">
        <v>158241</v>
      </c>
      <c r="B92" t="s">
        <v>134</v>
      </c>
      <c r="C92" t="s">
        <v>137</v>
      </c>
      <c r="D92" t="s">
        <v>136</v>
      </c>
      <c r="E92" t="s">
        <v>14</v>
      </c>
      <c r="F92">
        <v>1766.98</v>
      </c>
      <c r="G92">
        <v>40038</v>
      </c>
      <c r="H92" t="s">
        <v>341</v>
      </c>
      <c r="I92">
        <v>6</v>
      </c>
    </row>
    <row r="93" spans="1:9" x14ac:dyDescent="0.25">
      <c r="A93">
        <v>525598</v>
      </c>
      <c r="B93" t="s">
        <v>59</v>
      </c>
      <c r="C93" t="s">
        <v>60</v>
      </c>
      <c r="D93" t="s">
        <v>61</v>
      </c>
      <c r="E93" t="s">
        <v>58</v>
      </c>
      <c r="F93">
        <v>1757.92</v>
      </c>
      <c r="G93">
        <v>40325</v>
      </c>
      <c r="H93" t="s">
        <v>347</v>
      </c>
      <c r="I93">
        <v>5</v>
      </c>
    </row>
    <row r="94" spans="1:9" x14ac:dyDescent="0.25">
      <c r="A94">
        <v>162060</v>
      </c>
      <c r="B94" t="s">
        <v>103</v>
      </c>
      <c r="C94" t="s">
        <v>35</v>
      </c>
      <c r="D94" t="s">
        <v>87</v>
      </c>
      <c r="E94" t="s">
        <v>14</v>
      </c>
      <c r="F94">
        <v>1755.48</v>
      </c>
      <c r="G94">
        <v>40936</v>
      </c>
      <c r="H94" t="s">
        <v>340</v>
      </c>
      <c r="I94">
        <v>6</v>
      </c>
    </row>
    <row r="95" spans="1:9" x14ac:dyDescent="0.25">
      <c r="A95">
        <v>163018</v>
      </c>
      <c r="B95" t="s">
        <v>67</v>
      </c>
      <c r="C95" t="s">
        <v>54</v>
      </c>
      <c r="D95" t="s">
        <v>22</v>
      </c>
      <c r="E95" t="s">
        <v>29</v>
      </c>
      <c r="F95">
        <v>1742.72</v>
      </c>
      <c r="G95">
        <v>40783</v>
      </c>
      <c r="H95" t="s">
        <v>345</v>
      </c>
      <c r="I95">
        <v>7</v>
      </c>
    </row>
    <row r="96" spans="1:9" x14ac:dyDescent="0.25">
      <c r="A96">
        <v>156710</v>
      </c>
      <c r="B96" t="s">
        <v>83</v>
      </c>
      <c r="C96" t="s">
        <v>84</v>
      </c>
      <c r="D96" t="s">
        <v>15</v>
      </c>
      <c r="E96" t="s">
        <v>14</v>
      </c>
      <c r="F96">
        <v>1738.52</v>
      </c>
      <c r="G96">
        <v>39939</v>
      </c>
      <c r="H96" t="s">
        <v>341</v>
      </c>
      <c r="I96">
        <v>6</v>
      </c>
    </row>
    <row r="97" spans="1:9" x14ac:dyDescent="0.25">
      <c r="A97">
        <v>528929</v>
      </c>
      <c r="B97" t="s">
        <v>126</v>
      </c>
      <c r="C97" t="s">
        <v>127</v>
      </c>
      <c r="D97" t="s">
        <v>128</v>
      </c>
      <c r="E97" t="s">
        <v>29</v>
      </c>
      <c r="F97">
        <v>1659.9</v>
      </c>
      <c r="G97">
        <v>41009</v>
      </c>
      <c r="H97" t="s">
        <v>340</v>
      </c>
      <c r="I97">
        <v>7</v>
      </c>
    </row>
    <row r="98" spans="1:9" x14ac:dyDescent="0.25">
      <c r="A98">
        <v>160647</v>
      </c>
      <c r="B98" t="s">
        <v>187</v>
      </c>
      <c r="C98" t="s">
        <v>54</v>
      </c>
      <c r="D98" t="s">
        <v>188</v>
      </c>
      <c r="E98" t="s">
        <v>14</v>
      </c>
      <c r="F98">
        <v>1658.66</v>
      </c>
      <c r="G98">
        <v>40738</v>
      </c>
      <c r="H98" t="s">
        <v>345</v>
      </c>
      <c r="I98">
        <v>6</v>
      </c>
    </row>
    <row r="99" spans="1:9" x14ac:dyDescent="0.25">
      <c r="A99">
        <v>166582</v>
      </c>
      <c r="B99" t="s">
        <v>133</v>
      </c>
      <c r="C99" t="s">
        <v>353</v>
      </c>
      <c r="D99" t="s">
        <v>20</v>
      </c>
      <c r="E99" t="s">
        <v>29</v>
      </c>
      <c r="F99">
        <v>1655.6</v>
      </c>
      <c r="G99">
        <v>40799</v>
      </c>
      <c r="H99" t="s">
        <v>345</v>
      </c>
      <c r="I99">
        <v>7</v>
      </c>
    </row>
    <row r="100" spans="1:9" x14ac:dyDescent="0.25">
      <c r="A100">
        <v>161672</v>
      </c>
      <c r="B100" t="s">
        <v>46</v>
      </c>
      <c r="C100" t="s">
        <v>47</v>
      </c>
      <c r="D100" t="s">
        <v>41</v>
      </c>
      <c r="E100" t="s">
        <v>29</v>
      </c>
      <c r="F100">
        <v>1643.7</v>
      </c>
      <c r="G100">
        <v>40231</v>
      </c>
      <c r="H100" t="s">
        <v>347</v>
      </c>
      <c r="I100">
        <v>7</v>
      </c>
    </row>
    <row r="101" spans="1:9" x14ac:dyDescent="0.25">
      <c r="A101">
        <v>159583</v>
      </c>
      <c r="B101" t="s">
        <v>203</v>
      </c>
      <c r="C101" t="s">
        <v>204</v>
      </c>
      <c r="D101" t="s">
        <v>202</v>
      </c>
      <c r="E101" t="s">
        <v>29</v>
      </c>
      <c r="F101">
        <v>1626.48</v>
      </c>
      <c r="G101">
        <v>41252</v>
      </c>
      <c r="H101" t="s">
        <v>340</v>
      </c>
      <c r="I101">
        <v>7</v>
      </c>
    </row>
    <row r="102" spans="1:9" x14ac:dyDescent="0.25">
      <c r="A102">
        <v>529478</v>
      </c>
      <c r="B102" t="s">
        <v>143</v>
      </c>
      <c r="C102" t="s">
        <v>144</v>
      </c>
      <c r="D102" t="s">
        <v>125</v>
      </c>
      <c r="E102" t="s">
        <v>30</v>
      </c>
      <c r="F102">
        <v>1586.74</v>
      </c>
      <c r="G102">
        <v>40244</v>
      </c>
      <c r="H102" t="s">
        <v>347</v>
      </c>
      <c r="I102">
        <v>8</v>
      </c>
    </row>
    <row r="103" spans="1:9" x14ac:dyDescent="0.25">
      <c r="A103">
        <v>531011</v>
      </c>
      <c r="B103" t="s">
        <v>364</v>
      </c>
      <c r="C103" t="s">
        <v>365</v>
      </c>
      <c r="D103" t="s">
        <v>230</v>
      </c>
      <c r="E103" t="s">
        <v>27</v>
      </c>
      <c r="F103">
        <v>1547.16</v>
      </c>
      <c r="G103">
        <v>40462</v>
      </c>
      <c r="H103" t="s">
        <v>347</v>
      </c>
      <c r="I103">
        <v>9</v>
      </c>
    </row>
    <row r="104" spans="1:9" x14ac:dyDescent="0.25">
      <c r="A104">
        <v>525974</v>
      </c>
      <c r="B104" t="s">
        <v>173</v>
      </c>
      <c r="C104" t="s">
        <v>174</v>
      </c>
      <c r="D104" t="s">
        <v>175</v>
      </c>
      <c r="E104" t="s">
        <v>30</v>
      </c>
      <c r="F104">
        <v>1515.04</v>
      </c>
      <c r="G104">
        <v>40868</v>
      </c>
      <c r="H104" t="s">
        <v>345</v>
      </c>
      <c r="I104">
        <v>8</v>
      </c>
    </row>
    <row r="105" spans="1:9" x14ac:dyDescent="0.25">
      <c r="A105">
        <v>159290</v>
      </c>
      <c r="B105" t="s">
        <v>361</v>
      </c>
      <c r="C105" t="s">
        <v>220</v>
      </c>
      <c r="D105" t="s">
        <v>154</v>
      </c>
      <c r="E105" t="s">
        <v>30</v>
      </c>
      <c r="F105">
        <v>1503.88</v>
      </c>
      <c r="G105">
        <v>40283</v>
      </c>
      <c r="H105" t="s">
        <v>347</v>
      </c>
      <c r="I105">
        <v>8</v>
      </c>
    </row>
    <row r="106" spans="1:9" x14ac:dyDescent="0.25">
      <c r="A106">
        <v>159001</v>
      </c>
      <c r="B106" t="s">
        <v>238</v>
      </c>
      <c r="C106" t="s">
        <v>240</v>
      </c>
      <c r="D106" t="s">
        <v>239</v>
      </c>
      <c r="E106" t="s">
        <v>29</v>
      </c>
      <c r="F106">
        <v>1501.56</v>
      </c>
      <c r="G106">
        <v>41156</v>
      </c>
      <c r="H106" t="s">
        <v>340</v>
      </c>
      <c r="I106">
        <v>7</v>
      </c>
    </row>
    <row r="107" spans="1:9" x14ac:dyDescent="0.25">
      <c r="A107">
        <v>159619</v>
      </c>
      <c r="B107" t="s">
        <v>160</v>
      </c>
      <c r="C107" t="s">
        <v>161</v>
      </c>
      <c r="D107" t="s">
        <v>26</v>
      </c>
      <c r="E107" t="s">
        <v>29</v>
      </c>
      <c r="F107">
        <v>1474.07</v>
      </c>
      <c r="G107">
        <v>40794</v>
      </c>
      <c r="H107" t="s">
        <v>345</v>
      </c>
      <c r="I107">
        <v>7</v>
      </c>
    </row>
    <row r="108" spans="1:9" x14ac:dyDescent="0.25">
      <c r="A108">
        <v>159985</v>
      </c>
      <c r="B108" t="s">
        <v>56</v>
      </c>
      <c r="C108" t="s">
        <v>28</v>
      </c>
      <c r="D108" t="s">
        <v>22</v>
      </c>
      <c r="E108" t="s">
        <v>27</v>
      </c>
      <c r="F108">
        <v>1414.75</v>
      </c>
      <c r="G108">
        <v>40354</v>
      </c>
      <c r="H108" t="s">
        <v>347</v>
      </c>
      <c r="I108">
        <v>9</v>
      </c>
    </row>
    <row r="109" spans="1:9" x14ac:dyDescent="0.25">
      <c r="A109">
        <v>166617</v>
      </c>
      <c r="B109" t="s">
        <v>131</v>
      </c>
      <c r="C109" t="s">
        <v>129</v>
      </c>
      <c r="D109" t="s">
        <v>132</v>
      </c>
      <c r="E109" t="s">
        <v>30</v>
      </c>
      <c r="F109">
        <v>1401.21</v>
      </c>
      <c r="G109">
        <v>41042</v>
      </c>
      <c r="H109" t="s">
        <v>340</v>
      </c>
      <c r="I109">
        <v>8</v>
      </c>
    </row>
    <row r="110" spans="1:9" x14ac:dyDescent="0.25">
      <c r="A110">
        <v>530722</v>
      </c>
      <c r="B110" t="s">
        <v>145</v>
      </c>
      <c r="C110" t="s">
        <v>146</v>
      </c>
      <c r="D110" t="s">
        <v>147</v>
      </c>
      <c r="E110" t="s">
        <v>148</v>
      </c>
      <c r="F110">
        <v>1382.39</v>
      </c>
      <c r="G110">
        <v>42019</v>
      </c>
      <c r="H110" t="s">
        <v>346</v>
      </c>
      <c r="I110">
        <v>12</v>
      </c>
    </row>
    <row r="111" spans="1:9" x14ac:dyDescent="0.25">
      <c r="A111">
        <v>166452</v>
      </c>
      <c r="B111" t="s">
        <v>163</v>
      </c>
      <c r="C111" t="s">
        <v>161</v>
      </c>
      <c r="D111" t="s">
        <v>164</v>
      </c>
      <c r="E111" t="s">
        <v>73</v>
      </c>
      <c r="F111">
        <v>1354.71</v>
      </c>
      <c r="G111">
        <v>41310</v>
      </c>
      <c r="H111" t="s">
        <v>342</v>
      </c>
      <c r="I111">
        <v>10</v>
      </c>
    </row>
    <row r="112" spans="1:9" x14ac:dyDescent="0.25">
      <c r="A112">
        <v>158590</v>
      </c>
      <c r="B112" t="s">
        <v>241</v>
      </c>
      <c r="C112" t="s">
        <v>242</v>
      </c>
      <c r="D112" t="s">
        <v>20</v>
      </c>
      <c r="E112" t="s">
        <v>27</v>
      </c>
      <c r="F112">
        <v>1290.8</v>
      </c>
      <c r="G112">
        <v>40206</v>
      </c>
      <c r="H112" t="s">
        <v>347</v>
      </c>
      <c r="I112">
        <v>9</v>
      </c>
    </row>
    <row r="113" spans="1:9" x14ac:dyDescent="0.25">
      <c r="A113">
        <v>170267</v>
      </c>
      <c r="B113" t="s">
        <v>48</v>
      </c>
      <c r="C113" t="s">
        <v>49</v>
      </c>
      <c r="D113" t="s">
        <v>20</v>
      </c>
      <c r="E113" t="s">
        <v>27</v>
      </c>
      <c r="F113">
        <v>1249.8399999999999</v>
      </c>
      <c r="G113">
        <v>42064</v>
      </c>
      <c r="H113" t="s">
        <v>346</v>
      </c>
      <c r="I113">
        <v>9</v>
      </c>
    </row>
    <row r="114" spans="1:9" x14ac:dyDescent="0.25">
      <c r="A114">
        <v>169393</v>
      </c>
      <c r="B114" t="s">
        <v>185</v>
      </c>
      <c r="C114" t="s">
        <v>169</v>
      </c>
      <c r="D114" t="s">
        <v>26</v>
      </c>
      <c r="E114" t="s">
        <v>73</v>
      </c>
      <c r="F114">
        <v>1243.19</v>
      </c>
      <c r="G114">
        <v>40329</v>
      </c>
      <c r="H114" t="s">
        <v>347</v>
      </c>
      <c r="I114">
        <v>10</v>
      </c>
    </row>
    <row r="115" spans="1:9" x14ac:dyDescent="0.25">
      <c r="A115">
        <v>162061</v>
      </c>
      <c r="B115" t="s">
        <v>103</v>
      </c>
      <c r="C115" t="s">
        <v>104</v>
      </c>
      <c r="D115" t="s">
        <v>87</v>
      </c>
      <c r="E115" t="s">
        <v>27</v>
      </c>
      <c r="F115">
        <v>1227.2</v>
      </c>
      <c r="G115">
        <v>40936</v>
      </c>
      <c r="H115" t="s">
        <v>340</v>
      </c>
      <c r="I115">
        <v>9</v>
      </c>
    </row>
    <row r="116" spans="1:9" x14ac:dyDescent="0.25">
      <c r="A116">
        <v>165496</v>
      </c>
      <c r="B116" t="s">
        <v>76</v>
      </c>
      <c r="C116" t="s">
        <v>28</v>
      </c>
      <c r="D116" t="s">
        <v>20</v>
      </c>
      <c r="E116" t="s">
        <v>27</v>
      </c>
      <c r="F116">
        <v>1218.8900000000001</v>
      </c>
      <c r="G116">
        <v>41574</v>
      </c>
      <c r="H116" t="s">
        <v>342</v>
      </c>
      <c r="I116">
        <v>9</v>
      </c>
    </row>
    <row r="117" spans="1:9" x14ac:dyDescent="0.25">
      <c r="A117">
        <v>164955</v>
      </c>
      <c r="B117" t="s">
        <v>71</v>
      </c>
      <c r="C117" t="s">
        <v>72</v>
      </c>
      <c r="D117" t="s">
        <v>20</v>
      </c>
      <c r="E117" t="s">
        <v>73</v>
      </c>
      <c r="F117">
        <v>1215.0899999999999</v>
      </c>
      <c r="G117">
        <v>40668</v>
      </c>
      <c r="H117" t="s">
        <v>345</v>
      </c>
      <c r="I117">
        <v>10</v>
      </c>
    </row>
    <row r="118" spans="1:9" x14ac:dyDescent="0.25">
      <c r="A118">
        <v>158242</v>
      </c>
      <c r="B118" t="s">
        <v>134</v>
      </c>
      <c r="C118" t="s">
        <v>135</v>
      </c>
      <c r="D118" t="s">
        <v>136</v>
      </c>
      <c r="E118" t="s">
        <v>73</v>
      </c>
      <c r="F118">
        <v>1176.27</v>
      </c>
      <c r="G118">
        <v>40428</v>
      </c>
      <c r="H118" t="s">
        <v>347</v>
      </c>
      <c r="I118">
        <v>10</v>
      </c>
    </row>
    <row r="119" spans="1:9" x14ac:dyDescent="0.25">
      <c r="A119">
        <v>168237</v>
      </c>
      <c r="B119" t="s">
        <v>36</v>
      </c>
      <c r="C119" t="s">
        <v>37</v>
      </c>
      <c r="D119" t="s">
        <v>20</v>
      </c>
      <c r="E119" t="s">
        <v>32</v>
      </c>
      <c r="F119">
        <v>1111.6099999999999</v>
      </c>
      <c r="G119">
        <v>41176</v>
      </c>
      <c r="H119" t="s">
        <v>340</v>
      </c>
      <c r="I119">
        <v>11</v>
      </c>
    </row>
    <row r="120" spans="1:9" x14ac:dyDescent="0.25">
      <c r="A120">
        <v>168240</v>
      </c>
      <c r="B120" t="s">
        <v>389</v>
      </c>
      <c r="C120" t="s">
        <v>54</v>
      </c>
      <c r="D120" t="s">
        <v>20</v>
      </c>
      <c r="E120" t="s">
        <v>73</v>
      </c>
      <c r="F120">
        <v>1066.95</v>
      </c>
      <c r="G120">
        <v>41338</v>
      </c>
      <c r="H120" t="s">
        <v>342</v>
      </c>
      <c r="I120">
        <v>10</v>
      </c>
    </row>
    <row r="121" spans="1:9" x14ac:dyDescent="0.25">
      <c r="A121">
        <v>167650</v>
      </c>
      <c r="B121" t="s">
        <v>219</v>
      </c>
      <c r="C121" t="s">
        <v>220</v>
      </c>
      <c r="D121" t="s">
        <v>154</v>
      </c>
      <c r="E121" t="s">
        <v>148</v>
      </c>
      <c r="F121">
        <v>1027.1199999999999</v>
      </c>
      <c r="G121">
        <v>40992</v>
      </c>
      <c r="H121" t="s">
        <v>340</v>
      </c>
      <c r="I121">
        <v>12</v>
      </c>
    </row>
    <row r="122" spans="1:9" x14ac:dyDescent="0.25">
      <c r="A122">
        <v>165356</v>
      </c>
      <c r="B122" t="s">
        <v>74</v>
      </c>
      <c r="C122" t="s">
        <v>75</v>
      </c>
      <c r="D122" t="s">
        <v>20</v>
      </c>
      <c r="E122" t="s">
        <v>32</v>
      </c>
      <c r="F122">
        <v>1026.56</v>
      </c>
      <c r="G122">
        <v>41813</v>
      </c>
      <c r="H122" t="s">
        <v>344</v>
      </c>
      <c r="I122">
        <v>11</v>
      </c>
    </row>
    <row r="123" spans="1:9" x14ac:dyDescent="0.25">
      <c r="A123">
        <v>168184</v>
      </c>
      <c r="B123" t="s">
        <v>71</v>
      </c>
      <c r="C123" t="s">
        <v>69</v>
      </c>
      <c r="D123" t="s">
        <v>20</v>
      </c>
      <c r="E123" t="s">
        <v>32</v>
      </c>
      <c r="F123">
        <v>1002.48</v>
      </c>
      <c r="G123">
        <v>42015</v>
      </c>
      <c r="H123" t="s">
        <v>346</v>
      </c>
      <c r="I123">
        <v>11</v>
      </c>
    </row>
    <row r="124" spans="1:9" x14ac:dyDescent="0.25">
      <c r="A124">
        <v>167651</v>
      </c>
      <c r="B124" t="s">
        <v>152</v>
      </c>
      <c r="C124" t="s">
        <v>153</v>
      </c>
      <c r="D124" t="s">
        <v>154</v>
      </c>
      <c r="E124" t="s">
        <v>32</v>
      </c>
      <c r="F124">
        <v>986.56</v>
      </c>
      <c r="G124">
        <v>42050</v>
      </c>
      <c r="H124" t="s">
        <v>346</v>
      </c>
      <c r="I124">
        <v>11</v>
      </c>
    </row>
    <row r="125" spans="1:9" x14ac:dyDescent="0.25">
      <c r="A125">
        <v>526330</v>
      </c>
      <c r="B125" t="s">
        <v>234</v>
      </c>
      <c r="C125" t="s">
        <v>235</v>
      </c>
      <c r="D125" t="s">
        <v>236</v>
      </c>
      <c r="E125" t="s">
        <v>148</v>
      </c>
      <c r="F125">
        <v>915.5</v>
      </c>
      <c r="G125">
        <v>40327</v>
      </c>
      <c r="H125" t="s">
        <v>347</v>
      </c>
      <c r="I125">
        <v>12</v>
      </c>
    </row>
    <row r="126" spans="1:9" x14ac:dyDescent="0.25">
      <c r="A126">
        <v>173486</v>
      </c>
      <c r="B126" t="s">
        <v>195</v>
      </c>
      <c r="C126" t="s">
        <v>196</v>
      </c>
      <c r="D126" t="s">
        <v>26</v>
      </c>
      <c r="E126" t="s">
        <v>38</v>
      </c>
      <c r="F126">
        <v>909.63</v>
      </c>
      <c r="G126">
        <v>41378</v>
      </c>
      <c r="H126" t="s">
        <v>342</v>
      </c>
      <c r="I126">
        <v>13</v>
      </c>
    </row>
    <row r="127" spans="1:9" x14ac:dyDescent="0.25">
      <c r="A127">
        <v>166618</v>
      </c>
      <c r="B127" t="s">
        <v>131</v>
      </c>
      <c r="C127" t="s">
        <v>16</v>
      </c>
      <c r="D127" t="s">
        <v>132</v>
      </c>
      <c r="E127" t="s">
        <v>45</v>
      </c>
      <c r="F127">
        <v>906.9</v>
      </c>
      <c r="G127">
        <v>41796</v>
      </c>
      <c r="H127" t="s">
        <v>344</v>
      </c>
      <c r="I127">
        <v>14</v>
      </c>
    </row>
    <row r="128" spans="1:9" x14ac:dyDescent="0.25">
      <c r="A128">
        <v>166294</v>
      </c>
      <c r="B128" t="s">
        <v>96</v>
      </c>
      <c r="C128" t="s">
        <v>97</v>
      </c>
      <c r="D128" t="s">
        <v>13</v>
      </c>
      <c r="E128" t="s">
        <v>45</v>
      </c>
      <c r="F128">
        <v>886.65</v>
      </c>
      <c r="G128">
        <v>40915</v>
      </c>
      <c r="H128" t="s">
        <v>340</v>
      </c>
      <c r="I128">
        <v>14</v>
      </c>
    </row>
    <row r="129" spans="1:9" x14ac:dyDescent="0.25">
      <c r="A129">
        <v>169774</v>
      </c>
      <c r="B129" t="s">
        <v>140</v>
      </c>
      <c r="C129" t="s">
        <v>141</v>
      </c>
      <c r="D129" t="s">
        <v>142</v>
      </c>
      <c r="E129" t="s">
        <v>42</v>
      </c>
      <c r="F129">
        <v>838.12</v>
      </c>
      <c r="G129">
        <v>41707</v>
      </c>
      <c r="H129" t="s">
        <v>344</v>
      </c>
      <c r="I129">
        <v>16</v>
      </c>
    </row>
    <row r="130" spans="1:9" x14ac:dyDescent="0.25">
      <c r="A130">
        <v>530695</v>
      </c>
      <c r="B130" t="s">
        <v>107</v>
      </c>
      <c r="C130" t="s">
        <v>108</v>
      </c>
      <c r="D130" t="s">
        <v>109</v>
      </c>
      <c r="E130" t="s">
        <v>42</v>
      </c>
      <c r="F130">
        <v>825.69</v>
      </c>
      <c r="G130">
        <v>41138</v>
      </c>
      <c r="H130" t="s">
        <v>340</v>
      </c>
      <c r="I130">
        <v>16</v>
      </c>
    </row>
    <row r="131" spans="1:9" x14ac:dyDescent="0.25">
      <c r="A131">
        <v>529641</v>
      </c>
      <c r="B131" t="s">
        <v>390</v>
      </c>
      <c r="C131" t="s">
        <v>391</v>
      </c>
      <c r="D131" t="s">
        <v>383</v>
      </c>
      <c r="E131" t="s">
        <v>45</v>
      </c>
      <c r="F131">
        <v>824.48</v>
      </c>
      <c r="G131">
        <v>40184</v>
      </c>
      <c r="H131" t="s">
        <v>347</v>
      </c>
      <c r="I131">
        <v>14</v>
      </c>
    </row>
    <row r="132" spans="1:9" x14ac:dyDescent="0.25">
      <c r="A132">
        <v>167226</v>
      </c>
      <c r="B132" t="s">
        <v>354</v>
      </c>
      <c r="C132" t="s">
        <v>240</v>
      </c>
      <c r="D132" t="s">
        <v>355</v>
      </c>
      <c r="E132" t="s">
        <v>64</v>
      </c>
      <c r="F132">
        <v>821.6</v>
      </c>
      <c r="G132">
        <v>42119</v>
      </c>
      <c r="H132" t="s">
        <v>346</v>
      </c>
      <c r="I132">
        <v>15</v>
      </c>
    </row>
    <row r="133" spans="1:9" x14ac:dyDescent="0.25">
      <c r="A133">
        <v>170617</v>
      </c>
      <c r="B133" t="s">
        <v>43</v>
      </c>
      <c r="C133" t="s">
        <v>33</v>
      </c>
      <c r="D133" t="s">
        <v>44</v>
      </c>
      <c r="E133" t="s">
        <v>45</v>
      </c>
      <c r="F133">
        <v>814.47</v>
      </c>
      <c r="G133">
        <v>41779</v>
      </c>
      <c r="H133" t="s">
        <v>344</v>
      </c>
      <c r="I133">
        <v>14</v>
      </c>
    </row>
    <row r="134" spans="1:9" x14ac:dyDescent="0.25">
      <c r="A134">
        <v>530441</v>
      </c>
      <c r="B134" t="s">
        <v>231</v>
      </c>
      <c r="C134" t="s">
        <v>232</v>
      </c>
      <c r="D134" t="s">
        <v>24</v>
      </c>
      <c r="E134" t="s">
        <v>64</v>
      </c>
      <c r="F134">
        <v>806.13</v>
      </c>
      <c r="G134">
        <v>41056</v>
      </c>
      <c r="H134" t="s">
        <v>340</v>
      </c>
      <c r="I134">
        <v>15</v>
      </c>
    </row>
    <row r="135" spans="1:9" x14ac:dyDescent="0.25">
      <c r="A135">
        <v>529021</v>
      </c>
      <c r="B135" t="s">
        <v>191</v>
      </c>
      <c r="C135" t="s">
        <v>192</v>
      </c>
      <c r="D135" t="s">
        <v>193</v>
      </c>
      <c r="E135" t="s">
        <v>64</v>
      </c>
      <c r="F135">
        <v>804.09</v>
      </c>
      <c r="G135">
        <v>40951</v>
      </c>
      <c r="H135" t="s">
        <v>340</v>
      </c>
      <c r="I135">
        <v>15</v>
      </c>
    </row>
    <row r="136" spans="1:9" x14ac:dyDescent="0.25">
      <c r="A136">
        <v>525179</v>
      </c>
      <c r="B136" t="s">
        <v>91</v>
      </c>
      <c r="C136" t="s">
        <v>92</v>
      </c>
      <c r="D136" t="s">
        <v>93</v>
      </c>
      <c r="E136" t="s">
        <v>45</v>
      </c>
      <c r="F136">
        <v>803.68</v>
      </c>
      <c r="G136">
        <v>41331</v>
      </c>
      <c r="H136" t="s">
        <v>342</v>
      </c>
      <c r="I136">
        <v>14</v>
      </c>
    </row>
    <row r="137" spans="1:9" x14ac:dyDescent="0.25">
      <c r="A137">
        <v>161194</v>
      </c>
      <c r="B137" t="s">
        <v>113</v>
      </c>
      <c r="C137" t="s">
        <v>114</v>
      </c>
      <c r="D137" t="s">
        <v>87</v>
      </c>
      <c r="E137" t="s">
        <v>38</v>
      </c>
      <c r="F137">
        <v>777.5</v>
      </c>
      <c r="G137">
        <v>41845</v>
      </c>
      <c r="H137" t="s">
        <v>344</v>
      </c>
      <c r="I137">
        <v>13</v>
      </c>
    </row>
    <row r="138" spans="1:9" x14ac:dyDescent="0.25">
      <c r="A138">
        <v>170464</v>
      </c>
      <c r="B138" t="s">
        <v>171</v>
      </c>
      <c r="C138" t="s">
        <v>172</v>
      </c>
      <c r="D138" t="s">
        <v>20</v>
      </c>
      <c r="E138" t="s">
        <v>38</v>
      </c>
      <c r="F138">
        <v>777.47</v>
      </c>
      <c r="G138">
        <v>41961</v>
      </c>
      <c r="H138" t="s">
        <v>344</v>
      </c>
      <c r="I138">
        <v>13</v>
      </c>
    </row>
    <row r="139" spans="1:9" x14ac:dyDescent="0.25">
      <c r="A139">
        <v>532460</v>
      </c>
      <c r="B139" t="s">
        <v>228</v>
      </c>
      <c r="C139" t="s">
        <v>229</v>
      </c>
      <c r="D139" t="s">
        <v>230</v>
      </c>
      <c r="E139" t="s">
        <v>45</v>
      </c>
      <c r="F139">
        <v>771.74</v>
      </c>
      <c r="G139">
        <v>41726</v>
      </c>
      <c r="H139" t="s">
        <v>344</v>
      </c>
      <c r="I139">
        <v>14</v>
      </c>
    </row>
    <row r="140" spans="1:9" x14ac:dyDescent="0.25">
      <c r="A140">
        <v>163844</v>
      </c>
      <c r="B140" t="s">
        <v>110</v>
      </c>
      <c r="C140" t="s">
        <v>54</v>
      </c>
      <c r="D140" t="s">
        <v>15</v>
      </c>
      <c r="E140" t="s">
        <v>38</v>
      </c>
      <c r="F140">
        <v>769.16</v>
      </c>
      <c r="G140">
        <v>40714</v>
      </c>
      <c r="H140" t="s">
        <v>345</v>
      </c>
      <c r="I140">
        <v>13</v>
      </c>
    </row>
    <row r="141" spans="1:9" x14ac:dyDescent="0.25">
      <c r="A141">
        <v>166915</v>
      </c>
      <c r="B141" t="s">
        <v>222</v>
      </c>
      <c r="C141" t="s">
        <v>223</v>
      </c>
      <c r="D141" t="s">
        <v>44</v>
      </c>
      <c r="E141" t="s">
        <v>64</v>
      </c>
      <c r="F141">
        <v>703.44</v>
      </c>
      <c r="G141">
        <v>40932</v>
      </c>
      <c r="H141" t="s">
        <v>340</v>
      </c>
      <c r="I141">
        <v>15</v>
      </c>
    </row>
    <row r="142" spans="1:9" x14ac:dyDescent="0.25">
      <c r="A142">
        <v>529153</v>
      </c>
      <c r="B142" t="s">
        <v>115</v>
      </c>
      <c r="C142" t="s">
        <v>116</v>
      </c>
      <c r="D142" t="s">
        <v>117</v>
      </c>
      <c r="E142" t="s">
        <v>42</v>
      </c>
      <c r="F142">
        <v>681.68</v>
      </c>
      <c r="G142">
        <v>41478</v>
      </c>
      <c r="H142" t="s">
        <v>342</v>
      </c>
      <c r="I142">
        <v>16</v>
      </c>
    </row>
    <row r="143" spans="1:9" x14ac:dyDescent="0.25">
      <c r="A143">
        <v>167183</v>
      </c>
      <c r="B143" t="s">
        <v>62</v>
      </c>
      <c r="C143" t="s">
        <v>63</v>
      </c>
      <c r="D143" t="s">
        <v>22</v>
      </c>
      <c r="E143" t="s">
        <v>64</v>
      </c>
      <c r="F143">
        <v>681.32</v>
      </c>
      <c r="G143">
        <v>40639</v>
      </c>
      <c r="H143" t="s">
        <v>345</v>
      </c>
      <c r="I143">
        <v>15</v>
      </c>
    </row>
    <row r="144" spans="1:9" x14ac:dyDescent="0.25">
      <c r="A144">
        <v>169270</v>
      </c>
      <c r="B144" t="s">
        <v>359</v>
      </c>
      <c r="C144" t="s">
        <v>360</v>
      </c>
      <c r="D144" t="s">
        <v>292</v>
      </c>
      <c r="E144" t="s">
        <v>45</v>
      </c>
      <c r="F144">
        <v>670.66499999999996</v>
      </c>
      <c r="G144">
        <v>41640</v>
      </c>
      <c r="H144" t="s">
        <v>344</v>
      </c>
      <c r="I144">
        <v>14</v>
      </c>
    </row>
    <row r="145" spans="1:9" x14ac:dyDescent="0.25">
      <c r="A145">
        <v>168387</v>
      </c>
      <c r="B145" t="s">
        <v>88</v>
      </c>
      <c r="C145" t="s">
        <v>89</v>
      </c>
      <c r="D145" t="s">
        <v>13</v>
      </c>
      <c r="E145" t="s">
        <v>42</v>
      </c>
      <c r="F145">
        <v>664.78</v>
      </c>
      <c r="G145">
        <v>41887</v>
      </c>
      <c r="H145" t="s">
        <v>344</v>
      </c>
      <c r="I145">
        <v>16</v>
      </c>
    </row>
    <row r="146" spans="1:9" x14ac:dyDescent="0.25">
      <c r="A146">
        <v>526419</v>
      </c>
      <c r="B146" t="s">
        <v>165</v>
      </c>
      <c r="C146" t="s">
        <v>166</v>
      </c>
      <c r="D146" t="s">
        <v>167</v>
      </c>
      <c r="E146" t="s">
        <v>64</v>
      </c>
      <c r="F146">
        <v>613.94000000000005</v>
      </c>
      <c r="G146">
        <v>42246</v>
      </c>
      <c r="H146" t="s">
        <v>346</v>
      </c>
      <c r="I146">
        <v>15</v>
      </c>
    </row>
    <row r="147" spans="1:9" x14ac:dyDescent="0.25">
      <c r="A147">
        <v>532724</v>
      </c>
      <c r="B147" t="s">
        <v>121</v>
      </c>
      <c r="C147" t="s">
        <v>122</v>
      </c>
      <c r="D147" t="s">
        <v>123</v>
      </c>
      <c r="E147" t="s">
        <v>64</v>
      </c>
      <c r="F147">
        <v>603.4</v>
      </c>
      <c r="G147">
        <v>42270</v>
      </c>
      <c r="H147" t="s">
        <v>346</v>
      </c>
      <c r="I147">
        <v>15</v>
      </c>
    </row>
    <row r="148" spans="1:9" x14ac:dyDescent="0.25">
      <c r="A148">
        <v>526560</v>
      </c>
      <c r="B148" t="s">
        <v>205</v>
      </c>
      <c r="C148" t="s">
        <v>206</v>
      </c>
      <c r="D148" t="s">
        <v>93</v>
      </c>
      <c r="E148" t="s">
        <v>64</v>
      </c>
      <c r="F148">
        <v>585.44000000000005</v>
      </c>
      <c r="G148">
        <v>41527</v>
      </c>
      <c r="H148" t="s">
        <v>342</v>
      </c>
      <c r="I148">
        <v>15</v>
      </c>
    </row>
    <row r="149" spans="1:9" x14ac:dyDescent="0.25">
      <c r="A149">
        <v>169095</v>
      </c>
      <c r="B149" t="s">
        <v>79</v>
      </c>
      <c r="C149" t="s">
        <v>80</v>
      </c>
      <c r="D149" t="s">
        <v>15</v>
      </c>
      <c r="E149" t="s">
        <v>64</v>
      </c>
      <c r="F149">
        <v>552.33000000000004</v>
      </c>
      <c r="G149">
        <v>41765</v>
      </c>
      <c r="H149" t="s">
        <v>344</v>
      </c>
      <c r="I149">
        <v>15</v>
      </c>
    </row>
    <row r="150" spans="1:9" x14ac:dyDescent="0.25">
      <c r="A150">
        <v>525826</v>
      </c>
      <c r="B150" t="s">
        <v>213</v>
      </c>
      <c r="C150" t="s">
        <v>214</v>
      </c>
      <c r="D150" t="s">
        <v>215</v>
      </c>
      <c r="E150" t="s">
        <v>64</v>
      </c>
      <c r="F150">
        <v>541.85</v>
      </c>
      <c r="G150">
        <v>42214</v>
      </c>
      <c r="H150" t="s">
        <v>346</v>
      </c>
      <c r="I150">
        <v>15</v>
      </c>
    </row>
    <row r="151" spans="1:9" x14ac:dyDescent="0.25">
      <c r="A151">
        <v>168374</v>
      </c>
      <c r="B151" t="s">
        <v>186</v>
      </c>
      <c r="C151" t="s">
        <v>84</v>
      </c>
      <c r="D151" t="s">
        <v>164</v>
      </c>
      <c r="E151" t="s">
        <v>64</v>
      </c>
      <c r="F151">
        <v>499.61500000000001</v>
      </c>
      <c r="G151">
        <v>42769</v>
      </c>
      <c r="H151" t="s">
        <v>343</v>
      </c>
      <c r="I151">
        <v>15</v>
      </c>
    </row>
    <row r="152" spans="1:9" x14ac:dyDescent="0.25">
      <c r="A152">
        <v>169057</v>
      </c>
      <c r="B152" t="s">
        <v>77</v>
      </c>
      <c r="C152" t="s">
        <v>78</v>
      </c>
      <c r="D152" t="s">
        <v>15</v>
      </c>
      <c r="E152" t="s">
        <v>42</v>
      </c>
      <c r="F152">
        <v>483.83</v>
      </c>
      <c r="G152">
        <v>41718</v>
      </c>
      <c r="H152" t="s">
        <v>344</v>
      </c>
      <c r="I152">
        <v>16</v>
      </c>
    </row>
    <row r="153" spans="1:9" x14ac:dyDescent="0.25">
      <c r="A153">
        <v>166869</v>
      </c>
      <c r="B153" t="s">
        <v>56</v>
      </c>
      <c r="C153" t="s">
        <v>57</v>
      </c>
      <c r="D153" t="s">
        <v>22</v>
      </c>
      <c r="E153" t="s">
        <v>42</v>
      </c>
      <c r="F153">
        <v>470.2</v>
      </c>
      <c r="G153">
        <v>41575</v>
      </c>
      <c r="H153" t="s">
        <v>342</v>
      </c>
      <c r="I153">
        <v>16</v>
      </c>
    </row>
    <row r="154" spans="1:9" x14ac:dyDescent="0.25">
      <c r="A154">
        <v>166376</v>
      </c>
      <c r="B154" t="s">
        <v>39</v>
      </c>
      <c r="C154" t="s">
        <v>40</v>
      </c>
      <c r="D154" t="s">
        <v>41</v>
      </c>
      <c r="E154" t="s">
        <v>42</v>
      </c>
      <c r="F154">
        <v>463.32</v>
      </c>
      <c r="G154">
        <v>41625</v>
      </c>
      <c r="H154" t="s">
        <v>342</v>
      </c>
      <c r="I154">
        <v>16</v>
      </c>
    </row>
    <row r="155" spans="1:9" x14ac:dyDescent="0.25">
      <c r="A155">
        <v>167001</v>
      </c>
      <c r="B155" t="s">
        <v>101</v>
      </c>
      <c r="C155" t="s">
        <v>102</v>
      </c>
      <c r="D155" t="s">
        <v>100</v>
      </c>
      <c r="E155" t="s">
        <v>42</v>
      </c>
      <c r="F155">
        <v>400.33</v>
      </c>
      <c r="G155">
        <v>41399</v>
      </c>
      <c r="H155" t="s">
        <v>342</v>
      </c>
      <c r="I155">
        <v>16</v>
      </c>
    </row>
    <row r="156" spans="1:9" x14ac:dyDescent="0.25">
      <c r="A156">
        <v>532232</v>
      </c>
      <c r="B156" t="s">
        <v>357</v>
      </c>
      <c r="C156" t="s">
        <v>358</v>
      </c>
      <c r="D156" t="s">
        <v>61</v>
      </c>
      <c r="E156" t="s">
        <v>18</v>
      </c>
      <c r="F156">
        <v>400.32</v>
      </c>
      <c r="G156">
        <v>41931</v>
      </c>
      <c r="H156" t="s">
        <v>344</v>
      </c>
      <c r="I156">
        <v>18</v>
      </c>
    </row>
    <row r="157" spans="1:9" x14ac:dyDescent="0.25">
      <c r="A157">
        <v>172098</v>
      </c>
      <c r="B157" t="s">
        <v>183</v>
      </c>
      <c r="C157" t="s">
        <v>34</v>
      </c>
      <c r="D157" t="s">
        <v>184</v>
      </c>
      <c r="E157" t="s">
        <v>64</v>
      </c>
      <c r="F157">
        <v>376.31</v>
      </c>
      <c r="G157">
        <v>41989</v>
      </c>
      <c r="H157" t="s">
        <v>344</v>
      </c>
      <c r="I157">
        <v>15</v>
      </c>
    </row>
    <row r="158" spans="1:9" x14ac:dyDescent="0.25">
      <c r="A158">
        <v>165129</v>
      </c>
      <c r="B158" t="s">
        <v>68</v>
      </c>
      <c r="C158" t="s">
        <v>69</v>
      </c>
      <c r="D158" t="s">
        <v>70</v>
      </c>
      <c r="E158" t="s">
        <v>18</v>
      </c>
      <c r="F158">
        <v>360.26</v>
      </c>
      <c r="G158">
        <v>42380</v>
      </c>
      <c r="H158" t="s">
        <v>343</v>
      </c>
      <c r="I158">
        <v>18</v>
      </c>
    </row>
    <row r="159" spans="1:9" x14ac:dyDescent="0.25">
      <c r="A159">
        <v>170697</v>
      </c>
      <c r="B159" t="s">
        <v>392</v>
      </c>
      <c r="C159" t="s">
        <v>393</v>
      </c>
      <c r="D159" t="s">
        <v>20</v>
      </c>
      <c r="E159" t="s">
        <v>42</v>
      </c>
      <c r="F159">
        <v>356.10500000000002</v>
      </c>
      <c r="G159">
        <v>41345</v>
      </c>
      <c r="H159" t="s">
        <v>342</v>
      </c>
      <c r="I159">
        <v>16</v>
      </c>
    </row>
    <row r="160" spans="1:9" x14ac:dyDescent="0.25">
      <c r="A160">
        <v>168469</v>
      </c>
      <c r="B160" t="s">
        <v>394</v>
      </c>
      <c r="C160" t="s">
        <v>395</v>
      </c>
      <c r="D160" t="s">
        <v>20</v>
      </c>
      <c r="E160" t="s">
        <v>42</v>
      </c>
      <c r="F160">
        <v>355.61</v>
      </c>
      <c r="G160">
        <v>42050</v>
      </c>
      <c r="H160" t="s">
        <v>346</v>
      </c>
      <c r="I160">
        <v>16</v>
      </c>
    </row>
    <row r="161" spans="1:9" x14ac:dyDescent="0.25">
      <c r="A161">
        <v>167364</v>
      </c>
      <c r="B161" t="s">
        <v>65</v>
      </c>
      <c r="C161" t="s">
        <v>66</v>
      </c>
      <c r="D161" t="s">
        <v>22</v>
      </c>
      <c r="E161" t="s">
        <v>42</v>
      </c>
      <c r="F161">
        <v>315.41000000000003</v>
      </c>
      <c r="G161">
        <v>41409</v>
      </c>
      <c r="H161" t="s">
        <v>342</v>
      </c>
      <c r="I161">
        <v>16</v>
      </c>
    </row>
    <row r="162" spans="1:9" x14ac:dyDescent="0.25">
      <c r="A162">
        <v>528844</v>
      </c>
      <c r="B162" t="s">
        <v>226</v>
      </c>
      <c r="C162" t="s">
        <v>227</v>
      </c>
      <c r="D162" t="s">
        <v>221</v>
      </c>
      <c r="E162" t="s">
        <v>23</v>
      </c>
      <c r="F162">
        <v>309.68</v>
      </c>
      <c r="G162">
        <v>41353</v>
      </c>
      <c r="H162" t="s">
        <v>342</v>
      </c>
      <c r="I162">
        <v>17</v>
      </c>
    </row>
    <row r="163" spans="1:9" x14ac:dyDescent="0.25">
      <c r="A163">
        <v>167572</v>
      </c>
      <c r="B163" t="s">
        <v>207</v>
      </c>
      <c r="C163" t="s">
        <v>208</v>
      </c>
      <c r="D163" t="s">
        <v>209</v>
      </c>
      <c r="E163" t="s">
        <v>23</v>
      </c>
      <c r="F163">
        <v>293.11</v>
      </c>
      <c r="G163">
        <v>42426</v>
      </c>
      <c r="H163" t="s">
        <v>343</v>
      </c>
      <c r="I163">
        <v>17</v>
      </c>
    </row>
    <row r="164" spans="1:9" x14ac:dyDescent="0.25">
      <c r="A164">
        <v>170455</v>
      </c>
      <c r="B164" t="s">
        <v>396</v>
      </c>
      <c r="C164" t="s">
        <v>397</v>
      </c>
      <c r="D164" t="s">
        <v>20</v>
      </c>
      <c r="E164" t="s">
        <v>23</v>
      </c>
      <c r="F164">
        <v>275.65499999999997</v>
      </c>
      <c r="G164">
        <v>42411</v>
      </c>
      <c r="H164" t="s">
        <v>343</v>
      </c>
      <c r="I164">
        <v>17</v>
      </c>
    </row>
    <row r="165" spans="1:9" x14ac:dyDescent="0.25">
      <c r="A165">
        <v>168251</v>
      </c>
      <c r="B165" t="s">
        <v>201</v>
      </c>
      <c r="C165" t="s">
        <v>398</v>
      </c>
      <c r="D165" t="s">
        <v>202</v>
      </c>
      <c r="E165" t="s">
        <v>23</v>
      </c>
      <c r="F165">
        <v>243.1</v>
      </c>
      <c r="G165">
        <v>42411</v>
      </c>
      <c r="H165" t="s">
        <v>343</v>
      </c>
      <c r="I165">
        <v>17</v>
      </c>
    </row>
    <row r="166" spans="1:9" x14ac:dyDescent="0.25">
      <c r="A166">
        <v>170456</v>
      </c>
      <c r="B166" t="s">
        <v>396</v>
      </c>
      <c r="C166" t="s">
        <v>210</v>
      </c>
      <c r="D166" t="s">
        <v>20</v>
      </c>
      <c r="E166" t="s">
        <v>23</v>
      </c>
      <c r="F166">
        <v>239.39500000000001</v>
      </c>
      <c r="G166">
        <v>42411</v>
      </c>
      <c r="H166" t="s">
        <v>343</v>
      </c>
      <c r="I166">
        <v>17</v>
      </c>
    </row>
    <row r="167" spans="1:9" x14ac:dyDescent="0.25">
      <c r="A167">
        <v>167032</v>
      </c>
      <c r="B167" t="s">
        <v>90</v>
      </c>
      <c r="C167" t="s">
        <v>12</v>
      </c>
      <c r="D167" t="s">
        <v>13</v>
      </c>
      <c r="E167" t="s">
        <v>18</v>
      </c>
      <c r="F167">
        <v>183.16</v>
      </c>
      <c r="G167">
        <v>42088</v>
      </c>
      <c r="H167" t="s">
        <v>346</v>
      </c>
      <c r="I167">
        <v>18</v>
      </c>
    </row>
    <row r="168" spans="1:9" x14ac:dyDescent="0.25">
      <c r="A168">
        <v>169924</v>
      </c>
      <c r="B168" t="s">
        <v>98</v>
      </c>
      <c r="C168" t="s">
        <v>99</v>
      </c>
      <c r="D168" t="s">
        <v>100</v>
      </c>
      <c r="E168" t="s">
        <v>18</v>
      </c>
      <c r="F168">
        <v>143.02000000000001</v>
      </c>
      <c r="G168">
        <v>42662</v>
      </c>
      <c r="H168" t="s">
        <v>343</v>
      </c>
      <c r="I168">
        <v>18</v>
      </c>
    </row>
    <row r="169" spans="1:9" x14ac:dyDescent="0.25">
      <c r="A169">
        <v>168329</v>
      </c>
      <c r="B169" t="s">
        <v>105</v>
      </c>
      <c r="C169" t="s">
        <v>106</v>
      </c>
      <c r="D169" t="s">
        <v>100</v>
      </c>
      <c r="E169" t="s">
        <v>18</v>
      </c>
      <c r="F169">
        <v>7.11</v>
      </c>
      <c r="G169">
        <v>41393</v>
      </c>
      <c r="H169" t="s">
        <v>342</v>
      </c>
      <c r="I169">
        <v>18</v>
      </c>
    </row>
    <row r="170" spans="1:9" x14ac:dyDescent="0.25">
      <c r="A170">
        <v>167002</v>
      </c>
      <c r="B170" t="s">
        <v>101</v>
      </c>
      <c r="C170" t="s">
        <v>35</v>
      </c>
      <c r="D170" t="s">
        <v>100</v>
      </c>
      <c r="E170" t="s">
        <v>23</v>
      </c>
      <c r="F170">
        <v>0</v>
      </c>
      <c r="G170">
        <v>42654</v>
      </c>
      <c r="H170" t="s">
        <v>343</v>
      </c>
      <c r="I170">
        <v>17</v>
      </c>
    </row>
    <row r="171" spans="1:9" x14ac:dyDescent="0.25">
      <c r="A171" s="4">
        <v>165342</v>
      </c>
      <c r="B171" s="4" t="s">
        <v>476</v>
      </c>
      <c r="C171" s="4" t="s">
        <v>477</v>
      </c>
      <c r="D171" s="4" t="s">
        <v>20</v>
      </c>
      <c r="E171" s="4" t="s">
        <v>32</v>
      </c>
      <c r="F171" s="4">
        <v>1111.51</v>
      </c>
      <c r="H171" s="5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3"/>
  <sheetViews>
    <sheetView tabSelected="1" workbookViewId="0">
      <selection activeCell="C14" sqref="C14"/>
    </sheetView>
  </sheetViews>
  <sheetFormatPr baseColWidth="10" defaultColWidth="11.42578125" defaultRowHeight="21.75" customHeight="1" x14ac:dyDescent="0.25"/>
  <cols>
    <col min="1" max="1" width="5.42578125" style="1" bestFit="1" customWidth="1"/>
    <col min="2" max="2" width="7" style="1" bestFit="1" customWidth="1"/>
    <col min="3" max="3" width="46.7109375" style="1" bestFit="1" customWidth="1"/>
    <col min="4" max="4" width="8.5703125" style="1" bestFit="1" customWidth="1"/>
    <col min="5" max="5" width="12.85546875" style="1" bestFit="1" customWidth="1"/>
    <col min="6" max="6" width="7.28515625" style="1" bestFit="1" customWidth="1"/>
    <col min="7" max="7" width="12.140625" style="1" bestFit="1" customWidth="1"/>
    <col min="8" max="8" width="7.5703125" bestFit="1" customWidth="1"/>
    <col min="9" max="9" width="7.7109375" style="1" bestFit="1" customWidth="1"/>
    <col min="10" max="10" width="8.7109375" style="1" bestFit="1" customWidth="1"/>
    <col min="11" max="16384" width="11.42578125" style="1"/>
  </cols>
  <sheetData>
    <row r="1" spans="1:10" ht="21.75" customHeight="1" x14ac:dyDescent="0.25">
      <c r="A1" s="6" t="s">
        <v>509</v>
      </c>
      <c r="B1" s="6"/>
      <c r="C1" s="6"/>
      <c r="D1" s="6"/>
      <c r="E1" s="6"/>
      <c r="F1" s="6"/>
      <c r="G1" s="6"/>
      <c r="H1" s="6"/>
      <c r="I1" s="6"/>
      <c r="J1" s="6"/>
    </row>
    <row r="2" spans="1:10" ht="21.75" customHeight="1" x14ac:dyDescent="0.25">
      <c r="A2" s="7"/>
      <c r="B2" s="8"/>
      <c r="C2" s="8"/>
      <c r="D2" s="8"/>
      <c r="E2" s="9"/>
      <c r="F2" s="6" t="s">
        <v>350</v>
      </c>
      <c r="G2" s="6"/>
      <c r="H2" s="6"/>
      <c r="I2" s="6"/>
      <c r="J2" s="6"/>
    </row>
    <row r="3" spans="1:10" ht="21.75" customHeight="1" x14ac:dyDescent="0.25">
      <c r="A3" s="3" t="s">
        <v>0</v>
      </c>
      <c r="B3" s="3" t="s">
        <v>245</v>
      </c>
      <c r="C3" s="3" t="s">
        <v>2</v>
      </c>
      <c r="D3" s="3" t="s">
        <v>352</v>
      </c>
      <c r="E3" s="3" t="s">
        <v>1</v>
      </c>
      <c r="F3" s="3" t="s">
        <v>246</v>
      </c>
      <c r="G3" s="3" t="s">
        <v>251</v>
      </c>
      <c r="H3" s="3" t="s">
        <v>247</v>
      </c>
      <c r="I3" s="3" t="s">
        <v>248</v>
      </c>
      <c r="J3" s="3" t="s">
        <v>249</v>
      </c>
    </row>
    <row r="4" spans="1:10" ht="21.75" hidden="1" customHeight="1" x14ac:dyDescent="0.25">
      <c r="A4" s="2">
        <v>1</v>
      </c>
      <c r="B4" s="2" t="s">
        <v>399</v>
      </c>
      <c r="C4" s="2" t="str">
        <f>CONCATENATE(VLOOKUP(VALUE(B4),'Listing Players'!A:I,2,FALSE)," ",VLOOKUP(VALUE(B4),'Listing Players'!A:I,3,FALSE)," - ",VLOOKUP(VALUE(B4),'Listing Players'!A:I,4,FALSE)," - ",VLOOKUP(VALUE(B4),'Listing Players'!A:I,5,FALSE))</f>
        <v>DEGIVE MAXIME - N051 - B2</v>
      </c>
      <c r="D4" s="2" t="str">
        <f>VLOOKUP(VALUE(B4),'Listing Players'!A:I,8,FALSE)</f>
        <v>JUN1</v>
      </c>
      <c r="E4" s="2" t="s">
        <v>3</v>
      </c>
      <c r="F4" s="2">
        <v>75</v>
      </c>
      <c r="G4" s="2"/>
      <c r="H4" s="2"/>
      <c r="I4" s="2"/>
      <c r="J4" s="2"/>
    </row>
    <row r="5" spans="1:10" ht="21.75" hidden="1" customHeight="1" x14ac:dyDescent="0.25">
      <c r="A5" s="2">
        <v>2</v>
      </c>
      <c r="B5" s="2" t="s">
        <v>400</v>
      </c>
      <c r="C5" s="2" t="str">
        <f>CONCATENATE(VLOOKUP(VALUE(B5),'Listing Players'!A:I,2,FALSE)," ",VLOOKUP(VALUE(B5),'Listing Players'!A:I,3,FALSE)," - ",VLOOKUP(VALUE(B5),'Listing Players'!A:I,4,FALSE)," - ",VLOOKUP(VALUE(B5),'Listing Players'!A:I,5,FALSE))</f>
        <v>COLSON THIBAUT - BBW165 - B2</v>
      </c>
      <c r="D5" s="2" t="str">
        <f>VLOOKUP(VALUE(B5),'Listing Players'!A:I,8,FALSE)</f>
        <v>JUN3</v>
      </c>
      <c r="E5" s="2" t="s">
        <v>3</v>
      </c>
      <c r="F5" s="2">
        <v>70</v>
      </c>
      <c r="G5" s="2"/>
      <c r="H5" s="2"/>
      <c r="I5" s="2"/>
      <c r="J5" s="2"/>
    </row>
    <row r="6" spans="1:10" ht="21.75" hidden="1" customHeight="1" x14ac:dyDescent="0.25">
      <c r="A6" s="2">
        <v>3</v>
      </c>
      <c r="B6" s="2" t="s">
        <v>401</v>
      </c>
      <c r="C6" s="2" t="str">
        <f>CONCATENATE(VLOOKUP(VALUE(B6),'Listing Players'!A:I,2,FALSE)," ",VLOOKUP(VALUE(B6),'Listing Players'!A:I,3,FALSE)," - ",VLOOKUP(VALUE(B6),'Listing Players'!A:I,4,FALSE)," - ",VLOOKUP(VALUE(B6),'Listing Players'!A:I,5,FALSE))</f>
        <v>JANSSENS CHARLES - H001 - B0</v>
      </c>
      <c r="D6" s="2" t="str">
        <f>VLOOKUP(VALUE(B6),'Listing Players'!A:I,8,FALSE)</f>
        <v>JUN2</v>
      </c>
      <c r="E6" s="2" t="s">
        <v>3</v>
      </c>
      <c r="F6" s="2">
        <v>65</v>
      </c>
      <c r="G6" s="2"/>
      <c r="H6" s="2"/>
      <c r="I6" s="2"/>
      <c r="J6" s="2"/>
    </row>
    <row r="7" spans="1:10" ht="21.75" hidden="1" customHeight="1" x14ac:dyDescent="0.25">
      <c r="A7" s="2">
        <v>4</v>
      </c>
      <c r="B7" s="2" t="s">
        <v>402</v>
      </c>
      <c r="C7" s="2" t="str">
        <f>CONCATENATE(VLOOKUP(VALUE(B7),'Listing Players'!A:I,2,FALSE)," ",VLOOKUP(VALUE(B7),'Listing Players'!A:I,3,FALSE)," - ",VLOOKUP(VALUE(B7),'Listing Players'!A:I,4,FALSE)," - ",VLOOKUP(VALUE(B7),'Listing Players'!A:I,5,FALSE))</f>
        <v>GEVERS PER - BBW165 - B0</v>
      </c>
      <c r="D7" s="2" t="str">
        <f>VLOOKUP(VALUE(B7),'Listing Players'!A:I,8,FALSE)</f>
        <v>JUN3</v>
      </c>
      <c r="E7" s="2" t="s">
        <v>3</v>
      </c>
      <c r="F7" s="2">
        <v>60</v>
      </c>
      <c r="G7" s="2"/>
      <c r="H7" s="2"/>
      <c r="I7" s="2"/>
      <c r="J7" s="2"/>
    </row>
    <row r="8" spans="1:10" ht="21.75" hidden="1" customHeight="1" x14ac:dyDescent="0.25">
      <c r="A8" s="2">
        <v>5</v>
      </c>
      <c r="B8" s="2" t="s">
        <v>403</v>
      </c>
      <c r="C8" s="2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B2</v>
      </c>
      <c r="D8" s="2" t="str">
        <f>VLOOKUP(VALUE(B8),'Listing Players'!A:I,8,FALSE)</f>
        <v>JUN1</v>
      </c>
      <c r="E8" s="2" t="s">
        <v>3</v>
      </c>
      <c r="F8" s="2">
        <v>55</v>
      </c>
      <c r="G8" s="2"/>
      <c r="H8" s="2"/>
      <c r="I8" s="2"/>
      <c r="J8" s="2"/>
    </row>
    <row r="9" spans="1:10" ht="21.75" customHeight="1" x14ac:dyDescent="0.25">
      <c r="A9" s="2">
        <v>6</v>
      </c>
      <c r="B9" s="2" t="s">
        <v>404</v>
      </c>
      <c r="C9" s="2" t="str">
        <f>CONCATENATE(VLOOKUP(VALUE(B9),'Listing Players'!A:I,2,FALSE)," ",VLOOKUP(VALUE(B9),'Listing Players'!A:I,3,FALSE)," - ",VLOOKUP(VALUE(B9),'Listing Players'!A:I,4,FALSE)," - ",VLOOKUP(VALUE(B9),'Listing Players'!A:I,5,FALSE))</f>
        <v>FRANSQUET SAM - N104 - B4</v>
      </c>
      <c r="D9" s="2" t="str">
        <f>VLOOKUP(VALUE(B9),'Listing Players'!A:I,8,FALSE)</f>
        <v>CAD2</v>
      </c>
      <c r="E9" s="2" t="s">
        <v>3</v>
      </c>
      <c r="F9" s="2"/>
      <c r="G9" s="2">
        <v>75</v>
      </c>
      <c r="H9" s="2">
        <v>75</v>
      </c>
      <c r="I9" s="2"/>
      <c r="J9" s="2"/>
    </row>
    <row r="10" spans="1:10" ht="21.75" hidden="1" customHeight="1" x14ac:dyDescent="0.25">
      <c r="A10" s="2">
        <v>7</v>
      </c>
      <c r="B10" s="2" t="s">
        <v>405</v>
      </c>
      <c r="C10" s="2" t="str">
        <f>CONCATENATE(VLOOKUP(VALUE(B10),'Listing Players'!A:I,2,FALSE)," ",VLOOKUP(VALUE(B10),'Listing Players'!A:I,3,FALSE)," - ",VLOOKUP(VALUE(B10),'Listing Players'!A:I,4,FALSE)," - ",VLOOKUP(VALUE(B10),'Listing Players'!A:I,5,FALSE))</f>
        <v>ELING JAMIE - LK052 - B2</v>
      </c>
      <c r="D10" s="2" t="str">
        <f>VLOOKUP(VALUE(B10),'Listing Players'!A:I,8,FALSE)</f>
        <v>JUN1</v>
      </c>
      <c r="E10" s="2" t="s">
        <v>3</v>
      </c>
      <c r="F10" s="2">
        <v>50</v>
      </c>
      <c r="G10" s="2"/>
      <c r="H10" s="2"/>
      <c r="I10" s="2"/>
      <c r="J10" s="2"/>
    </row>
    <row r="11" spans="1:10" ht="21.75" hidden="1" customHeight="1" x14ac:dyDescent="0.25">
      <c r="A11" s="2">
        <v>8</v>
      </c>
      <c r="B11" s="2" t="s">
        <v>406</v>
      </c>
      <c r="C11" s="2" t="str">
        <f>CONCATENATE(VLOOKUP(VALUE(B11),'Listing Players'!A:I,2,FALSE)," ",VLOOKUP(VALUE(B11),'Listing Players'!A:I,3,FALSE)," - ",VLOOKUP(VALUE(B11),'Listing Players'!A:I,4,FALSE)," - ",VLOOKUP(VALUE(B11),'Listing Players'!A:I,5,FALSE))</f>
        <v>GENART NOAH - N027 - B2</v>
      </c>
      <c r="D11" s="2" t="str">
        <f>VLOOKUP(VALUE(B11),'Listing Players'!A:I,8,FALSE)</f>
        <v>JUN1</v>
      </c>
      <c r="E11" s="2" t="s">
        <v>3</v>
      </c>
      <c r="F11" s="2">
        <v>45</v>
      </c>
      <c r="G11" s="2"/>
      <c r="H11" s="2"/>
      <c r="I11" s="2"/>
      <c r="J11" s="2"/>
    </row>
    <row r="12" spans="1:10" ht="21.75" hidden="1" customHeight="1" x14ac:dyDescent="0.25">
      <c r="A12" s="2">
        <v>9</v>
      </c>
      <c r="B12" s="2" t="s">
        <v>407</v>
      </c>
      <c r="C12" s="2" t="str">
        <f>CONCATENATE(VLOOKUP(VALUE(B12),'Listing Players'!A:I,2,FALSE)," ",VLOOKUP(VALUE(B12),'Listing Players'!A:I,3,FALSE)," - ",VLOOKUP(VALUE(B12),'Listing Players'!A:I,4,FALSE)," - ",VLOOKUP(VALUE(B12),'Listing Players'!A:I,5,FALSE))</f>
        <v>RENKIN GAUTHIER - L264 - B2</v>
      </c>
      <c r="D12" s="2" t="str">
        <f>VLOOKUP(VALUE(B12),'Listing Players'!A:I,8,FALSE)</f>
        <v>JUN2</v>
      </c>
      <c r="E12" s="2" t="s">
        <v>3</v>
      </c>
      <c r="F12" s="2">
        <v>40</v>
      </c>
      <c r="G12" s="2"/>
      <c r="H12" s="2"/>
      <c r="I12" s="2"/>
      <c r="J12" s="2"/>
    </row>
    <row r="13" spans="1:10" ht="21.75" hidden="1" customHeight="1" x14ac:dyDescent="0.25">
      <c r="A13" s="2">
        <v>10</v>
      </c>
      <c r="B13" s="2" t="s">
        <v>408</v>
      </c>
      <c r="C13" s="2" t="str">
        <f>CONCATENATE(VLOOKUP(VALUE(B13),'Listing Players'!A:I,2,FALSE)," ",VLOOKUP(VALUE(B13),'Listing Players'!A:I,3,FALSE)," - ",VLOOKUP(VALUE(B13),'Listing Players'!A:I,4,FALSE)," - ",VLOOKUP(VALUE(B13),'Listing Players'!A:I,5,FALSE))</f>
        <v>MAKA MAXENCE - L000 - B4</v>
      </c>
      <c r="D13" s="2" t="str">
        <f>VLOOKUP(VALUE(B13),'Listing Players'!A:I,8,FALSE)</f>
        <v>JUN3</v>
      </c>
      <c r="E13" s="2" t="s">
        <v>3</v>
      </c>
      <c r="F13" s="2">
        <v>35</v>
      </c>
      <c r="G13" s="2"/>
      <c r="H13" s="2"/>
      <c r="I13" s="2"/>
      <c r="J13" s="2"/>
    </row>
    <row r="14" spans="1:10" ht="21.75" customHeight="1" x14ac:dyDescent="0.25">
      <c r="A14" s="2">
        <v>11</v>
      </c>
      <c r="B14" s="2" t="s">
        <v>409</v>
      </c>
      <c r="C14" s="2" t="str">
        <f>CONCATENATE(VLOOKUP(VALUE(B14),'Listing Players'!A:I,2,FALSE)," ",VLOOKUP(VALUE(B14),'Listing Players'!A:I,3,FALSE)," - ",VLOOKUP(VALUE(B14),'Listing Players'!A:I,4,FALSE)," - ",VLOOKUP(VALUE(B14),'Listing Players'!A:I,5,FALSE))</f>
        <v>VIZZINI TIMEO - Vl-B225 - C0</v>
      </c>
      <c r="D14" s="2" t="str">
        <f>VLOOKUP(VALUE(B14),'Listing Players'!A:I,8,FALSE)</f>
        <v>CAD2</v>
      </c>
      <c r="E14" s="2" t="s">
        <v>3</v>
      </c>
      <c r="F14" s="2"/>
      <c r="G14" s="2">
        <v>70</v>
      </c>
      <c r="H14" s="2">
        <v>70</v>
      </c>
      <c r="I14" s="2"/>
      <c r="J14" s="2"/>
    </row>
    <row r="15" spans="1:10" ht="21.75" hidden="1" customHeight="1" x14ac:dyDescent="0.25">
      <c r="A15" s="2">
        <v>12</v>
      </c>
      <c r="B15" s="2" t="s">
        <v>410</v>
      </c>
      <c r="C15" s="2" t="str">
        <f>CONCATENATE(VLOOKUP(VALUE(B15),'Listing Players'!A:I,2,FALSE)," ",VLOOKUP(VALUE(B15),'Listing Players'!A:I,3,FALSE)," - ",VLOOKUP(VALUE(B15),'Listing Players'!A:I,4,FALSE)," - ",VLOOKUP(VALUE(B15),'Listing Players'!A:I,5,FALSE))</f>
        <v>BROCCOLO LUKA - BBW179 - B4</v>
      </c>
      <c r="D15" s="2" t="str">
        <f>VLOOKUP(VALUE(B15),'Listing Players'!A:I,8,FALSE)</f>
        <v>JUN2</v>
      </c>
      <c r="E15" s="2" t="s">
        <v>3</v>
      </c>
      <c r="F15" s="2">
        <v>30</v>
      </c>
      <c r="G15" s="2"/>
      <c r="H15" s="2"/>
      <c r="I15" s="2"/>
      <c r="J15" s="2"/>
    </row>
    <row r="16" spans="1:10" ht="21.75" customHeight="1" x14ac:dyDescent="0.25">
      <c r="A16" s="2">
        <v>13</v>
      </c>
      <c r="B16" s="2" t="s">
        <v>411</v>
      </c>
      <c r="C16" s="2" t="str">
        <f>CONCATENATE(VLOOKUP(VALUE(B16),'Listing Players'!A:I,2,FALSE)," ",VLOOKUP(VALUE(B16),'Listing Players'!A:I,3,FALSE)," - ",VLOOKUP(VALUE(B16),'Listing Players'!A:I,4,FALSE)," - ",VLOOKUP(VALUE(B16),'Listing Players'!A:I,5,FALSE))</f>
        <v>PIETTE NOAN - N051 - B4</v>
      </c>
      <c r="D16" s="2" t="str">
        <f>VLOOKUP(VALUE(B16),'Listing Players'!A:I,8,FALSE)</f>
        <v>CAD1</v>
      </c>
      <c r="E16" s="2" t="s">
        <v>3</v>
      </c>
      <c r="F16" s="2"/>
      <c r="G16" s="2">
        <v>65</v>
      </c>
      <c r="H16" s="2">
        <v>65</v>
      </c>
      <c r="I16" s="2"/>
      <c r="J16" s="2"/>
    </row>
    <row r="17" spans="1:10" ht="21.75" customHeight="1" x14ac:dyDescent="0.25">
      <c r="A17" s="2">
        <v>14</v>
      </c>
      <c r="B17" s="2" t="s">
        <v>412</v>
      </c>
      <c r="C17" s="2" t="str">
        <f>CONCATENATE(VLOOKUP(VALUE(B17),'Listing Players'!A:I,2,FALSE)," ",VLOOKUP(VALUE(B17),'Listing Players'!A:I,3,FALSE)," - ",VLOOKUP(VALUE(B17),'Listing Players'!A:I,4,FALSE)," - ",VLOOKUP(VALUE(B17),'Listing Players'!A:I,5,FALSE))</f>
        <v>HERMANNS TIAGO - L323 - C0</v>
      </c>
      <c r="D17" s="2" t="str">
        <f>VLOOKUP(VALUE(B17),'Listing Players'!A:I,8,FALSE)</f>
        <v>CAD1</v>
      </c>
      <c r="E17" s="2" t="s">
        <v>3</v>
      </c>
      <c r="F17" s="2"/>
      <c r="G17" s="2">
        <v>60</v>
      </c>
      <c r="H17" s="2">
        <v>60</v>
      </c>
      <c r="I17" s="2"/>
      <c r="J17" s="2"/>
    </row>
    <row r="18" spans="1:10" ht="21.75" customHeight="1" x14ac:dyDescent="0.25">
      <c r="A18" s="2">
        <v>15</v>
      </c>
      <c r="B18" s="2" t="s">
        <v>413</v>
      </c>
      <c r="C18" s="2" t="str">
        <f>CONCATENATE(VLOOKUP(VALUE(B18),'Listing Players'!A:I,2,FALSE)," ",VLOOKUP(VALUE(B18),'Listing Players'!A:I,3,FALSE)," - ",VLOOKUP(VALUE(B18),'Listing Players'!A:I,4,FALSE)," - ",VLOOKUP(VALUE(B18),'Listing Players'!A:I,5,FALSE))</f>
        <v>ZHANG ZIQIAN BRYAN - OVL032 - B4</v>
      </c>
      <c r="D18" s="2" t="str">
        <f>VLOOKUP(VALUE(B18),'Listing Players'!A:I,8,FALSE)</f>
        <v>CAD1</v>
      </c>
      <c r="E18" s="2" t="s">
        <v>3</v>
      </c>
      <c r="F18" s="2"/>
      <c r="G18" s="2">
        <v>55</v>
      </c>
      <c r="H18" s="2">
        <v>55</v>
      </c>
      <c r="I18" s="2"/>
      <c r="J18" s="2"/>
    </row>
    <row r="19" spans="1:10" ht="21.75" hidden="1" customHeight="1" x14ac:dyDescent="0.25">
      <c r="A19" s="2">
        <v>16</v>
      </c>
      <c r="B19" s="2" t="s">
        <v>414</v>
      </c>
      <c r="C19" s="2" t="str">
        <f>CONCATENATE(VLOOKUP(VALUE(B19),'Listing Players'!A:I,2,FALSE)," ",VLOOKUP(VALUE(B19),'Listing Players'!A:I,3,FALSE)," - ",VLOOKUP(VALUE(B19),'Listing Players'!A:I,4,FALSE)," - ",VLOOKUP(VALUE(B19),'Listing Players'!A:I,5,FALSE))</f>
        <v>JANSSENS CYRIL - BBW179 - B4</v>
      </c>
      <c r="D19" s="2" t="str">
        <f>VLOOKUP(VALUE(B19),'Listing Players'!A:I,8,FALSE)</f>
        <v>JUN2</v>
      </c>
      <c r="E19" s="2" t="s">
        <v>3</v>
      </c>
      <c r="F19" s="2">
        <v>25</v>
      </c>
      <c r="G19" s="2"/>
      <c r="H19" s="2"/>
      <c r="I19" s="2"/>
      <c r="J19" s="2"/>
    </row>
    <row r="20" spans="1:10" ht="21.75" customHeight="1" x14ac:dyDescent="0.25">
      <c r="A20" s="2">
        <v>17</v>
      </c>
      <c r="B20" s="2" t="s">
        <v>415</v>
      </c>
      <c r="C20" s="2" t="str">
        <f>CONCATENATE(VLOOKUP(VALUE(B20),'Listing Players'!A:I,2,FALSE)," ",VLOOKUP(VALUE(B20),'Listing Players'!A:I,3,FALSE)," - ",VLOOKUP(VALUE(B20),'Listing Players'!A:I,4,FALSE)," - ",VLOOKUP(VALUE(B20),'Listing Players'!A:I,5,FALSE))</f>
        <v>PIRE ALEXANDRE - N037 - B4</v>
      </c>
      <c r="D20" s="2" t="str">
        <f>VLOOKUP(VALUE(B20),'Listing Players'!A:I,8,FALSE)</f>
        <v>CAD1</v>
      </c>
      <c r="E20" s="2" t="s">
        <v>3</v>
      </c>
      <c r="F20" s="2"/>
      <c r="G20" s="2">
        <v>50</v>
      </c>
      <c r="H20" s="2">
        <v>50</v>
      </c>
      <c r="I20" s="2"/>
      <c r="J20" s="2"/>
    </row>
    <row r="21" spans="1:10" ht="21.75" customHeight="1" x14ac:dyDescent="0.25">
      <c r="A21" s="2">
        <v>18</v>
      </c>
      <c r="B21" s="2" t="s">
        <v>416</v>
      </c>
      <c r="C21" s="2" t="str">
        <f>CONCATENATE(VLOOKUP(VALUE(B21),'Listing Players'!A:I,2,FALSE)," ",VLOOKUP(VALUE(B21),'Listing Players'!A:I,3,FALSE)," - ",VLOOKUP(VALUE(B21),'Listing Players'!A:I,4,FALSE)," - ",VLOOKUP(VALUE(B21),'Listing Players'!A:I,5,FALSE))</f>
        <v>LIBERT MATHIS - L119 - B6</v>
      </c>
      <c r="D21" s="2" t="str">
        <f>VLOOKUP(VALUE(B21),'Listing Players'!A:I,8,FALSE)</f>
        <v>CAD2</v>
      </c>
      <c r="E21" s="2" t="s">
        <v>3</v>
      </c>
      <c r="F21" s="2"/>
      <c r="G21" s="2">
        <v>45</v>
      </c>
      <c r="H21" s="2">
        <v>45</v>
      </c>
      <c r="I21" s="2"/>
      <c r="J21" s="2"/>
    </row>
    <row r="22" spans="1:10" ht="21.75" hidden="1" customHeight="1" x14ac:dyDescent="0.25">
      <c r="A22" s="2">
        <v>19</v>
      </c>
      <c r="B22" s="2" t="s">
        <v>417</v>
      </c>
      <c r="C22" s="2" t="str">
        <f>CONCATENATE(VLOOKUP(VALUE(B22),'Listing Players'!A:I,2,FALSE)," ",VLOOKUP(VALUE(B22),'Listing Players'!A:I,3,FALSE)," - ",VLOOKUP(VALUE(B22),'Listing Players'!A:I,4,FALSE)," - ",VLOOKUP(VALUE(B22),'Listing Players'!A:I,5,FALSE))</f>
        <v>RASKIN JEREMY - L098 - B6</v>
      </c>
      <c r="D22" s="2" t="str">
        <f>VLOOKUP(VALUE(B22),'Listing Players'!A:I,8,FALSE)</f>
        <v>JUN3</v>
      </c>
      <c r="E22" s="2" t="s">
        <v>3</v>
      </c>
      <c r="F22" s="2">
        <v>20</v>
      </c>
      <c r="G22" s="2"/>
      <c r="H22" s="2"/>
      <c r="I22" s="2"/>
      <c r="J22" s="2"/>
    </row>
    <row r="23" spans="1:10" ht="21.75" customHeight="1" x14ac:dyDescent="0.25">
      <c r="A23" s="2">
        <v>20</v>
      </c>
      <c r="B23" s="2" t="s">
        <v>418</v>
      </c>
      <c r="C23" s="2" t="str">
        <f>CONCATENATE(VLOOKUP(VALUE(B23),'Listing Players'!A:I,2,FALSE)," ",VLOOKUP(VALUE(B23),'Listing Players'!A:I,3,FALSE)," - ",VLOOKUP(VALUE(B23),'Listing Players'!A:I,4,FALSE)," - ",VLOOKUP(VALUE(B23),'Listing Players'!A:I,5,FALSE))</f>
        <v>OLDENHOVE DE GUERTECHIN AUGUSTE - BBW123 - C0</v>
      </c>
      <c r="D23" s="2" t="str">
        <f>VLOOKUP(VALUE(B23),'Listing Players'!A:I,8,FALSE)</f>
        <v>CAD1</v>
      </c>
      <c r="E23" s="2" t="s">
        <v>3</v>
      </c>
      <c r="F23" s="2"/>
      <c r="G23" s="2">
        <v>40</v>
      </c>
      <c r="H23" s="2">
        <v>40</v>
      </c>
      <c r="I23" s="2"/>
      <c r="J23" s="2"/>
    </row>
    <row r="24" spans="1:10" ht="21.75" hidden="1" customHeight="1" x14ac:dyDescent="0.25">
      <c r="A24" s="2">
        <v>21</v>
      </c>
      <c r="B24" s="2" t="s">
        <v>419</v>
      </c>
      <c r="C24" s="2" t="str">
        <f>CONCATENATE(VLOOKUP(VALUE(B24),'Listing Players'!A:I,2,FALSE)," ",VLOOKUP(VALUE(B24),'Listing Players'!A:I,3,FALSE)," - ",VLOOKUP(VALUE(B24),'Listing Players'!A:I,4,FALSE)," - ",VLOOKUP(VALUE(B24),'Listing Players'!A:I,5,FALSE))</f>
        <v>DEDEKEN JULIAN - BBW319 - C0</v>
      </c>
      <c r="D24" s="2" t="str">
        <f>VLOOKUP(VALUE(B24),'Listing Players'!A:I,8,FALSE)</f>
        <v>MIN2</v>
      </c>
      <c r="E24" s="2" t="s">
        <v>3</v>
      </c>
      <c r="F24" s="2"/>
      <c r="G24" s="2">
        <v>35</v>
      </c>
      <c r="H24" s="2"/>
      <c r="I24" s="2">
        <v>75</v>
      </c>
      <c r="J24" s="2"/>
    </row>
    <row r="25" spans="1:10" ht="21.75" hidden="1" customHeight="1" x14ac:dyDescent="0.25">
      <c r="A25" s="2">
        <v>22</v>
      </c>
      <c r="B25" s="2" t="s">
        <v>420</v>
      </c>
      <c r="C25" s="2" t="str">
        <f>CONCATENATE(VLOOKUP(VALUE(B25),'Listing Players'!A:I,2,FALSE)," ",VLOOKUP(VALUE(B25),'Listing Players'!A:I,3,FALSE)," - ",VLOOKUP(VALUE(B25),'Listing Players'!A:I,4,FALSE)," - ",VLOOKUP(VALUE(B25),'Listing Players'!A:I,5,FALSE))</f>
        <v>VANDENBULCKE SAM - H297 - C0</v>
      </c>
      <c r="D25" s="2" t="str">
        <f>VLOOKUP(VALUE(B25),'Listing Players'!A:I,8,FALSE)</f>
        <v>MIN2</v>
      </c>
      <c r="E25" s="2" t="s">
        <v>3</v>
      </c>
      <c r="F25" s="2"/>
      <c r="G25" s="2">
        <v>30</v>
      </c>
      <c r="H25" s="2"/>
      <c r="I25" s="2">
        <v>70</v>
      </c>
      <c r="J25" s="2"/>
    </row>
    <row r="26" spans="1:10" ht="21.75" hidden="1" customHeight="1" x14ac:dyDescent="0.25">
      <c r="A26" s="2">
        <v>23</v>
      </c>
      <c r="B26" s="2" t="s">
        <v>421</v>
      </c>
      <c r="C26" s="2" t="str">
        <f>CONCATENATE(VLOOKUP(VALUE(B26),'Listing Players'!A:I,2,FALSE)," ",VLOOKUP(VALUE(B26),'Listing Players'!A:I,3,FALSE)," - ",VLOOKUP(VALUE(B26),'Listing Players'!A:I,4,FALSE)," - ",VLOOKUP(VALUE(B26),'Listing Players'!A:I,5,FALSE))</f>
        <v>VERTOMMEN THOMAS - Vl-B234 - B6</v>
      </c>
      <c r="D26" s="2" t="str">
        <f>VLOOKUP(VALUE(B26),'Listing Players'!A:I,8,FALSE)</f>
        <v>JUN1</v>
      </c>
      <c r="E26" s="2" t="s">
        <v>3</v>
      </c>
      <c r="F26" s="2">
        <v>18</v>
      </c>
      <c r="G26" s="2"/>
      <c r="H26" s="2"/>
      <c r="I26" s="2"/>
      <c r="J26" s="2"/>
    </row>
    <row r="27" spans="1:10" ht="21.75" hidden="1" customHeight="1" x14ac:dyDescent="0.25">
      <c r="A27" s="2">
        <v>24</v>
      </c>
      <c r="B27" s="2" t="s">
        <v>422</v>
      </c>
      <c r="C27" s="2" t="str">
        <f>CONCATENATE(VLOOKUP(VALUE(B27),'Listing Players'!A:I,2,FALSE)," ",VLOOKUP(VALUE(B27),'Listing Players'!A:I,3,FALSE)," - ",VLOOKUP(VALUE(B27),'Listing Players'!A:I,4,FALSE)," - ",VLOOKUP(VALUE(B27),'Listing Players'!A:I,5,FALSE))</f>
        <v>THOMAS JEREMY - BBW165 - B4</v>
      </c>
      <c r="D27" s="2" t="str">
        <f>VLOOKUP(VALUE(B27),'Listing Players'!A:I,8,FALSE)</f>
        <v>JUN3</v>
      </c>
      <c r="E27" s="2" t="s">
        <v>3</v>
      </c>
      <c r="F27" s="2">
        <v>16</v>
      </c>
      <c r="G27" s="2"/>
      <c r="H27" s="2"/>
      <c r="I27" s="2"/>
      <c r="J27" s="2"/>
    </row>
    <row r="28" spans="1:10" ht="21.75" hidden="1" customHeight="1" x14ac:dyDescent="0.25">
      <c r="A28" s="2">
        <v>25</v>
      </c>
      <c r="B28" s="2" t="s">
        <v>423</v>
      </c>
      <c r="C28" s="2" t="str">
        <f>CONCATENATE(VLOOKUP(VALUE(B28),'Listing Players'!A:I,2,FALSE)," ",VLOOKUP(VALUE(B28),'Listing Players'!A:I,3,FALSE)," - ",VLOOKUP(VALUE(B28),'Listing Players'!A:I,4,FALSE)," - ",VLOOKUP(VALUE(B28),'Listing Players'!A:I,5,FALSE))</f>
        <v>DELANNOY NATHAN - N104 - C0</v>
      </c>
      <c r="D28" s="2" t="str">
        <f>VLOOKUP(VALUE(B28),'Listing Players'!A:I,8,FALSE)</f>
        <v>JUN1</v>
      </c>
      <c r="E28" s="2" t="s">
        <v>3</v>
      </c>
      <c r="F28" s="2">
        <v>14</v>
      </c>
      <c r="G28" s="2"/>
      <c r="H28" s="2"/>
      <c r="I28" s="2"/>
      <c r="J28" s="2"/>
    </row>
    <row r="29" spans="1:10" ht="21.75" customHeight="1" x14ac:dyDescent="0.25">
      <c r="A29" s="2">
        <v>26</v>
      </c>
      <c r="B29" s="2" t="s">
        <v>424</v>
      </c>
      <c r="C29" s="2" t="str">
        <f>CONCATENATE(VLOOKUP(VALUE(B29),'Listing Players'!A:I,2,FALSE)," ",VLOOKUP(VALUE(B29),'Listing Players'!A:I,3,FALSE)," - ",VLOOKUP(VALUE(B29),'Listing Players'!A:I,4,FALSE)," - ",VLOOKUP(VALUE(B29),'Listing Players'!A:I,5,FALSE))</f>
        <v>VOLVERT NOA - Lx097 - B6</v>
      </c>
      <c r="D29" s="2" t="str">
        <f>VLOOKUP(VALUE(B29),'Listing Players'!A:I,8,FALSE)</f>
        <v>CAD2</v>
      </c>
      <c r="E29" s="2" t="s">
        <v>3</v>
      </c>
      <c r="F29" s="2"/>
      <c r="G29" s="2">
        <v>25</v>
      </c>
      <c r="H29" s="2">
        <v>35</v>
      </c>
      <c r="I29" s="2"/>
      <c r="J29" s="2"/>
    </row>
    <row r="30" spans="1:10" ht="21.75" hidden="1" customHeight="1" x14ac:dyDescent="0.25">
      <c r="A30" s="2">
        <v>27</v>
      </c>
      <c r="B30" s="2" t="s">
        <v>425</v>
      </c>
      <c r="C30" s="2" t="str">
        <f>CONCATENATE(VLOOKUP(VALUE(B30),'Listing Players'!A:I,2,FALSE)," ",VLOOKUP(VALUE(B30),'Listing Players'!A:I,3,FALSE)," - ",VLOOKUP(VALUE(B30),'Listing Players'!A:I,4,FALSE)," - ",VLOOKUP(VALUE(B30),'Listing Players'!A:I,5,FALSE))</f>
        <v>COULON CALEB - L276 - C0</v>
      </c>
      <c r="D30" s="2" t="str">
        <f>VLOOKUP(VALUE(B30),'Listing Players'!A:I,8,FALSE)</f>
        <v>JUN1</v>
      </c>
      <c r="E30" s="2" t="s">
        <v>3</v>
      </c>
      <c r="F30" s="2">
        <v>12</v>
      </c>
      <c r="G30" s="2"/>
      <c r="H30" s="2"/>
      <c r="I30" s="2"/>
      <c r="J30" s="2"/>
    </row>
    <row r="31" spans="1:10" ht="21.75" hidden="1" customHeight="1" x14ac:dyDescent="0.25">
      <c r="A31" s="2">
        <v>28</v>
      </c>
      <c r="B31" s="2" t="s">
        <v>426</v>
      </c>
      <c r="C31" s="2" t="str">
        <f>CONCATENATE(VLOOKUP(VALUE(B31),'Listing Players'!A:I,2,FALSE)," ",VLOOKUP(VALUE(B31),'Listing Players'!A:I,3,FALSE)," - ",VLOOKUP(VALUE(B31),'Listing Players'!A:I,4,FALSE)," - ",VLOOKUP(VALUE(B31),'Listing Players'!A:I,5,FALSE))</f>
        <v>LAHAUT THOMAS - N104 - B6</v>
      </c>
      <c r="D31" s="2" t="str">
        <f>VLOOKUP(VALUE(B31),'Listing Players'!A:I,8,FALSE)</f>
        <v>JUN2</v>
      </c>
      <c r="E31" s="2" t="s">
        <v>3</v>
      </c>
      <c r="F31" s="2">
        <v>10</v>
      </c>
      <c r="G31" s="2"/>
      <c r="H31" s="2"/>
      <c r="I31" s="2"/>
      <c r="J31" s="2"/>
    </row>
    <row r="32" spans="1:10" ht="21.75" hidden="1" customHeight="1" x14ac:dyDescent="0.25">
      <c r="A32" s="2">
        <v>29</v>
      </c>
      <c r="B32" s="2" t="s">
        <v>427</v>
      </c>
      <c r="C32" s="2" t="str">
        <f>CONCATENATE(VLOOKUP(VALUE(B32),'Listing Players'!A:I,2,FALSE)," ",VLOOKUP(VALUE(B32),'Listing Players'!A:I,3,FALSE)," - ",VLOOKUP(VALUE(B32),'Listing Players'!A:I,4,FALSE)," - ",VLOOKUP(VALUE(B32),'Listing Players'!A:I,5,FALSE))</f>
        <v>CAMBIER FLORIAN - BBW165 - C0</v>
      </c>
      <c r="D32" s="2" t="str">
        <f>VLOOKUP(VALUE(B32),'Listing Players'!A:I,8,FALSE)</f>
        <v>MIN1</v>
      </c>
      <c r="E32" s="2" t="s">
        <v>3</v>
      </c>
      <c r="F32" s="2"/>
      <c r="G32" s="2">
        <v>20</v>
      </c>
      <c r="H32" s="2"/>
      <c r="I32" s="2">
        <v>65</v>
      </c>
      <c r="J32" s="2"/>
    </row>
    <row r="33" spans="1:10" ht="21.75" hidden="1" customHeight="1" x14ac:dyDescent="0.25">
      <c r="A33" s="2">
        <v>30</v>
      </c>
      <c r="B33" s="2" t="s">
        <v>428</v>
      </c>
      <c r="C33" s="2" t="str">
        <f>CONCATENATE(VLOOKUP(VALUE(B33),'Listing Players'!A:I,2,FALSE)," ",VLOOKUP(VALUE(B33),'Listing Players'!A:I,3,FALSE)," - ",VLOOKUP(VALUE(B33),'Listing Players'!A:I,4,FALSE)," - ",VLOOKUP(VALUE(B33),'Listing Players'!A:I,5,FALSE))</f>
        <v>STAELEN TIMOTHY - H128 - C0</v>
      </c>
      <c r="D33" s="2" t="str">
        <f>VLOOKUP(VALUE(B33),'Listing Players'!A:I,8,FALSE)</f>
        <v>JUN1</v>
      </c>
      <c r="E33" s="2" t="s">
        <v>3</v>
      </c>
      <c r="F33" s="2">
        <v>8</v>
      </c>
      <c r="G33" s="2"/>
      <c r="H33" s="2"/>
      <c r="I33" s="2"/>
      <c r="J33" s="2"/>
    </row>
    <row r="34" spans="1:10" ht="21.75" hidden="1" customHeight="1" x14ac:dyDescent="0.25">
      <c r="A34" s="2">
        <v>31</v>
      </c>
      <c r="B34" s="2" t="s">
        <v>429</v>
      </c>
      <c r="C34" s="2" t="str">
        <f>CONCATENATE(VLOOKUP(VALUE(B34),'Listing Players'!A:I,2,FALSE)," ",VLOOKUP(VALUE(B34),'Listing Players'!A:I,3,FALSE)," - ",VLOOKUP(VALUE(B34),'Listing Players'!A:I,4,FALSE)," - ",VLOOKUP(VALUE(B34),'Listing Players'!A:I,5,FALSE))</f>
        <v>CHOUAF LYES - BBW165 - B4</v>
      </c>
      <c r="D34" s="2" t="str">
        <f>VLOOKUP(VALUE(B34),'Listing Players'!A:I,8,FALSE)</f>
        <v>JUN3</v>
      </c>
      <c r="E34" s="2" t="s">
        <v>3</v>
      </c>
      <c r="F34" s="2">
        <v>6</v>
      </c>
      <c r="G34" s="2"/>
      <c r="H34" s="2"/>
      <c r="I34" s="2"/>
      <c r="J34" s="2"/>
    </row>
    <row r="35" spans="1:10" ht="21.75" hidden="1" customHeight="1" x14ac:dyDescent="0.25">
      <c r="A35" s="2">
        <v>32</v>
      </c>
      <c r="B35" s="2" t="s">
        <v>430</v>
      </c>
      <c r="C35" s="2" t="str">
        <f>CONCATENATE(VLOOKUP(VALUE(B35),'Listing Players'!A:I,2,FALSE)," ",VLOOKUP(VALUE(B35),'Listing Players'!A:I,3,FALSE)," - ",VLOOKUP(VALUE(B35),'Listing Players'!A:I,4,FALSE)," - ",VLOOKUP(VALUE(B35),'Listing Players'!A:I,5,FALSE))</f>
        <v>MOORKENS JOPPE - A147 - C2</v>
      </c>
      <c r="D35" s="2" t="str">
        <f>VLOOKUP(VALUE(B35),'Listing Players'!A:I,8,FALSE)</f>
        <v>MIN2</v>
      </c>
      <c r="E35" s="2" t="s">
        <v>368</v>
      </c>
      <c r="F35" s="2"/>
      <c r="G35" s="2">
        <v>18</v>
      </c>
      <c r="H35" s="2"/>
      <c r="I35" s="2">
        <v>60</v>
      </c>
      <c r="J35" s="2"/>
    </row>
    <row r="36" spans="1:10" ht="21.75" customHeight="1" x14ac:dyDescent="0.25">
      <c r="A36" s="2">
        <v>33</v>
      </c>
      <c r="B36" s="2" t="s">
        <v>431</v>
      </c>
      <c r="C36" s="2" t="str">
        <f>CONCATENATE(VLOOKUP(VALUE(B36),'Listing Players'!A:I,2,FALSE)," ",VLOOKUP(VALUE(B36),'Listing Players'!A:I,3,FALSE)," - ",VLOOKUP(VALUE(B36),'Listing Players'!A:I,4,FALSE)," - ",VLOOKUP(VALUE(B36),'Listing Players'!A:I,5,FALSE))</f>
        <v>PIRET THEO - L098 - C0</v>
      </c>
      <c r="D36" s="2" t="str">
        <f>VLOOKUP(VALUE(B36),'Listing Players'!A:I,8,FALSE)</f>
        <v>CAD1</v>
      </c>
      <c r="E36" s="2" t="s">
        <v>368</v>
      </c>
      <c r="F36" s="2"/>
      <c r="G36" s="2">
        <v>16</v>
      </c>
      <c r="H36" s="2">
        <v>30</v>
      </c>
      <c r="I36" s="2"/>
      <c r="J36" s="2"/>
    </row>
    <row r="37" spans="1:10" ht="21.75" hidden="1" customHeight="1" x14ac:dyDescent="0.25">
      <c r="A37" s="2">
        <v>34</v>
      </c>
      <c r="B37" s="2" t="s">
        <v>432</v>
      </c>
      <c r="C37" s="2" t="str">
        <f>CONCATENATE(VLOOKUP(VALUE(B37),'Listing Players'!A:I,2,FALSE)," ",VLOOKUP(VALUE(B37),'Listing Players'!A:I,3,FALSE)," - ",VLOOKUP(VALUE(B37),'Listing Players'!A:I,4,FALSE)," - ",VLOOKUP(VALUE(B37),'Listing Players'!A:I,5,FALSE))</f>
        <v>WARRAND NOA - H297 - C0</v>
      </c>
      <c r="D37" s="2" t="str">
        <f>VLOOKUP(VALUE(B37),'Listing Players'!A:I,8,FALSE)</f>
        <v>MIN2</v>
      </c>
      <c r="E37" s="2" t="s">
        <v>368</v>
      </c>
      <c r="F37" s="2"/>
      <c r="G37" s="2">
        <v>14</v>
      </c>
      <c r="H37" s="2"/>
      <c r="I37" s="2">
        <v>55</v>
      </c>
      <c r="J37" s="2"/>
    </row>
    <row r="38" spans="1:10" ht="21.75" hidden="1" customHeight="1" x14ac:dyDescent="0.25">
      <c r="A38" s="2">
        <v>35</v>
      </c>
      <c r="B38" s="2" t="s">
        <v>433</v>
      </c>
      <c r="C38" s="2" t="str">
        <f>CONCATENATE(VLOOKUP(VALUE(B38),'Listing Players'!A:I,2,FALSE)," ",VLOOKUP(VALUE(B38),'Listing Players'!A:I,3,FALSE)," - ",VLOOKUP(VALUE(B38),'Listing Players'!A:I,4,FALSE)," - ",VLOOKUP(VALUE(B38),'Listing Players'!A:I,5,FALSE))</f>
        <v>KRZYSCIAK OLIVIER - BBW034 - C4</v>
      </c>
      <c r="D38" s="2" t="str">
        <f>VLOOKUP(VALUE(B38),'Listing Players'!A:I,8,FALSE)</f>
        <v>MIN2</v>
      </c>
      <c r="E38" s="2" t="s">
        <v>368</v>
      </c>
      <c r="F38" s="2"/>
      <c r="G38" s="2">
        <v>12</v>
      </c>
      <c r="H38" s="2"/>
      <c r="I38" s="2">
        <v>50</v>
      </c>
      <c r="J38" s="2"/>
    </row>
    <row r="39" spans="1:10" ht="21.75" hidden="1" customHeight="1" x14ac:dyDescent="0.25">
      <c r="A39" s="2">
        <v>36</v>
      </c>
      <c r="B39" s="2" t="s">
        <v>434</v>
      </c>
      <c r="C39" s="2" t="str">
        <f>CONCATENATE(VLOOKUP(VALUE(B39),'Listing Players'!A:I,2,FALSE)," ",VLOOKUP(VALUE(B39),'Listing Players'!A:I,3,FALSE)," - ",VLOOKUP(VALUE(B39),'Listing Players'!A:I,4,FALSE)," - ",VLOOKUP(VALUE(B39),'Listing Players'!A:I,5,FALSE))</f>
        <v>GERSON EDOUARD - L323 - C2</v>
      </c>
      <c r="D39" s="2" t="str">
        <f>VLOOKUP(VALUE(B39),'Listing Players'!A:I,8,FALSE)</f>
        <v>MIN2</v>
      </c>
      <c r="E39" s="2" t="s">
        <v>368</v>
      </c>
      <c r="F39" s="2"/>
      <c r="G39" s="2">
        <v>10</v>
      </c>
      <c r="H39" s="2"/>
      <c r="I39" s="2">
        <v>45</v>
      </c>
      <c r="J39" s="2"/>
    </row>
    <row r="40" spans="1:10" ht="21.75" customHeight="1" x14ac:dyDescent="0.25">
      <c r="A40" s="2">
        <v>37</v>
      </c>
      <c r="B40" s="2" t="s">
        <v>435</v>
      </c>
      <c r="C40" s="2" t="str">
        <f>CONCATENATE(VLOOKUP(VALUE(B40),'Listing Players'!A:I,2,FALSE)," ",VLOOKUP(VALUE(B40),'Listing Players'!A:I,3,FALSE)," - ",VLOOKUP(VALUE(B40),'Listing Players'!A:I,4,FALSE)," - ",VLOOKUP(VALUE(B40),'Listing Players'!A:I,5,FALSE))</f>
        <v>HIBEN THEO - BBW289 - C2</v>
      </c>
      <c r="D40" s="2" t="str">
        <f>VLOOKUP(VALUE(B40),'Listing Players'!A:I,8,FALSE)</f>
        <v>CAD1</v>
      </c>
      <c r="E40" s="2" t="s">
        <v>368</v>
      </c>
      <c r="F40" s="2"/>
      <c r="G40" s="2">
        <v>8</v>
      </c>
      <c r="H40" s="2">
        <v>25</v>
      </c>
      <c r="I40" s="2"/>
      <c r="J40" s="2"/>
    </row>
    <row r="41" spans="1:10" ht="21.75" hidden="1" customHeight="1" x14ac:dyDescent="0.25">
      <c r="A41" s="2">
        <v>38</v>
      </c>
      <c r="B41" s="2" t="s">
        <v>436</v>
      </c>
      <c r="C41" s="2" t="str">
        <f>CONCATENATE(VLOOKUP(VALUE(B41),'Listing Players'!A:I,2,FALSE)," ",VLOOKUP(VALUE(B41),'Listing Players'!A:I,3,FALSE)," - ",VLOOKUP(VALUE(B41),'Listing Players'!A:I,4,FALSE)," - ",VLOOKUP(VALUE(B41),'Listing Players'!A:I,5,FALSE))</f>
        <v>MAECK DELVAUX MATHEO - BBW165 - D2</v>
      </c>
      <c r="D41" s="2" t="str">
        <f>VLOOKUP(VALUE(B41),'Listing Players'!A:I,8,FALSE)</f>
        <v>PMIN2</v>
      </c>
      <c r="E41" s="2" t="s">
        <v>368</v>
      </c>
      <c r="F41" s="2"/>
      <c r="G41" s="2"/>
      <c r="H41" s="2"/>
      <c r="I41" s="2"/>
      <c r="J41" s="2">
        <v>75</v>
      </c>
    </row>
    <row r="42" spans="1:10" ht="21.75" customHeight="1" x14ac:dyDescent="0.25">
      <c r="A42" s="2">
        <v>39</v>
      </c>
      <c r="B42" s="2">
        <v>531011</v>
      </c>
      <c r="C42" s="2" t="str">
        <f>CONCATENATE(VLOOKUP(VALUE(B42),'Listing Players'!A:I,2,FALSE)," ",VLOOKUP(VALUE(B42),'Listing Players'!A:I,3,FALSE)," - ",VLOOKUP(VALUE(B42),'Listing Players'!A:I,4,FALSE)," - ",VLOOKUP(VALUE(B42),'Listing Players'!A:I,5,FALSE))</f>
        <v>MORASCHI LUCA - Vl-B225 - C6</v>
      </c>
      <c r="D42" s="2" t="str">
        <f>VLOOKUP(VALUE(B42),'Listing Players'!A:I,8,FALSE)</f>
        <v>CAD2</v>
      </c>
      <c r="E42" s="2" t="s">
        <v>368</v>
      </c>
      <c r="F42" s="2"/>
      <c r="G42" s="2">
        <v>6</v>
      </c>
      <c r="H42" s="2">
        <v>20</v>
      </c>
      <c r="I42" s="2"/>
      <c r="J42" s="2"/>
    </row>
    <row r="43" spans="1:10" ht="21.75" customHeight="1" x14ac:dyDescent="0.25">
      <c r="A43" s="2">
        <v>40</v>
      </c>
      <c r="B43" s="2" t="s">
        <v>437</v>
      </c>
      <c r="C43" s="2" t="str">
        <f>CONCATENATE(VLOOKUP(VALUE(B43),'Listing Players'!A:I,2,FALSE)," ",VLOOKUP(VALUE(B43),'Listing Players'!A:I,3,FALSE)," - ",VLOOKUP(VALUE(B43),'Listing Players'!A:I,4,FALSE)," - ",VLOOKUP(VALUE(B43),'Listing Players'!A:I,5,FALSE))</f>
        <v>LAMBIN ODÃ‰ON - BBW165 - C2</v>
      </c>
      <c r="D43" s="2" t="str">
        <f>VLOOKUP(VALUE(B43),'Listing Players'!A:I,8,FALSE)</f>
        <v>CAD1</v>
      </c>
      <c r="E43" s="2" t="s">
        <v>368</v>
      </c>
      <c r="F43" s="2"/>
      <c r="G43" s="2">
        <v>4</v>
      </c>
      <c r="H43" s="2">
        <v>18</v>
      </c>
      <c r="I43" s="2"/>
      <c r="J43" s="2"/>
    </row>
    <row r="44" spans="1:10" ht="21.75" hidden="1" customHeight="1" x14ac:dyDescent="0.25">
      <c r="A44" s="2">
        <v>41</v>
      </c>
      <c r="B44" s="2" t="s">
        <v>438</v>
      </c>
      <c r="C44" s="2" t="str">
        <f>CONCATENATE(VLOOKUP(VALUE(B44),'Listing Players'!A:I,2,FALSE)," ",VLOOKUP(VALUE(B44),'Listing Players'!A:I,3,FALSE)," - ",VLOOKUP(VALUE(B44),'Listing Players'!A:I,4,FALSE)," - ",VLOOKUP(VALUE(B44),'Listing Players'!A:I,5,FALSE))</f>
        <v>LIBERT MARTIN - L119 - C2</v>
      </c>
      <c r="D44" s="2" t="str">
        <f>VLOOKUP(VALUE(B44),'Listing Players'!A:I,8,FALSE)</f>
        <v>MIN2</v>
      </c>
      <c r="E44" s="2" t="s">
        <v>368</v>
      </c>
      <c r="F44" s="2"/>
      <c r="G44" s="2">
        <v>1</v>
      </c>
      <c r="H44" s="2"/>
      <c r="I44" s="2">
        <v>40</v>
      </c>
      <c r="J44" s="2"/>
    </row>
    <row r="45" spans="1:10" ht="21.75" customHeight="1" x14ac:dyDescent="0.25">
      <c r="A45" s="2">
        <v>42</v>
      </c>
      <c r="B45" s="2" t="s">
        <v>439</v>
      </c>
      <c r="C45" s="2" t="str">
        <f>CONCATENATE(VLOOKUP(VALUE(B45),'Listing Players'!A:I,2,FALSE)," ",VLOOKUP(VALUE(B45),'Listing Players'!A:I,3,FALSE)," - ",VLOOKUP(VALUE(B45),'Listing Players'!A:I,4,FALSE)," - ",VLOOKUP(VALUE(B45),'Listing Players'!A:I,5,FALSE))</f>
        <v>DE WILDE LARS - OVL106 - C4</v>
      </c>
      <c r="D45" s="2" t="str">
        <f>VLOOKUP(VALUE(B45),'Listing Players'!A:I,8,FALSE)</f>
        <v>CAD2</v>
      </c>
      <c r="E45" s="2" t="s">
        <v>368</v>
      </c>
      <c r="F45" s="2"/>
      <c r="G45" s="2">
        <v>1</v>
      </c>
      <c r="H45" s="2">
        <v>16</v>
      </c>
      <c r="I45" s="2"/>
      <c r="J45" s="2"/>
    </row>
    <row r="46" spans="1:10" ht="21.75" customHeight="1" x14ac:dyDescent="0.25">
      <c r="A46" s="2">
        <v>43</v>
      </c>
      <c r="B46" s="2" t="s">
        <v>440</v>
      </c>
      <c r="C46" s="2" t="str">
        <f>CONCATENATE(VLOOKUP(VALUE(B46),'Listing Players'!A:I,2,FALSE)," ",VLOOKUP(VALUE(B46),'Listing Players'!A:I,3,FALSE)," - ",VLOOKUP(VALUE(B46),'Listing Players'!A:I,4,FALSE)," - ",VLOOKUP(VALUE(B46),'Listing Players'!A:I,5,FALSE))</f>
        <v>HU TONY YUHAN - BBW165 - D0</v>
      </c>
      <c r="D46" s="2" t="str">
        <f>VLOOKUP(VALUE(B46),'Listing Players'!A:I,8,FALSE)</f>
        <v>CAD1</v>
      </c>
      <c r="E46" s="2" t="s">
        <v>368</v>
      </c>
      <c r="F46" s="2"/>
      <c r="G46" s="2">
        <v>1</v>
      </c>
      <c r="H46" s="2">
        <v>14</v>
      </c>
      <c r="I46" s="2"/>
      <c r="J46" s="2"/>
    </row>
    <row r="47" spans="1:10" ht="21.75" hidden="1" customHeight="1" x14ac:dyDescent="0.25">
      <c r="A47" s="2">
        <v>44</v>
      </c>
      <c r="B47" s="2" t="s">
        <v>441</v>
      </c>
      <c r="C47" s="2" t="str">
        <f>CONCATENATE(VLOOKUP(VALUE(B47),'Listing Players'!A:I,2,FALSE)," ",VLOOKUP(VALUE(B47),'Listing Players'!A:I,3,FALSE)," - ",VLOOKUP(VALUE(B47),'Listing Players'!A:I,4,FALSE)," - ",VLOOKUP(VALUE(B47),'Listing Players'!A:I,5,FALSE))</f>
        <v>DUPUIS BULAMBO JEAN-MICHEL - BBW165 - C6</v>
      </c>
      <c r="D47" s="2" t="str">
        <f>VLOOKUP(VALUE(B47),'Listing Players'!A:I,8,FALSE)</f>
        <v>PMIN1</v>
      </c>
      <c r="E47" s="2" t="s">
        <v>368</v>
      </c>
      <c r="F47" s="2"/>
      <c r="G47" s="2"/>
      <c r="H47" s="2"/>
      <c r="I47" s="2"/>
      <c r="J47" s="2">
        <v>70</v>
      </c>
    </row>
    <row r="48" spans="1:10" ht="21.75" customHeight="1" x14ac:dyDescent="0.25">
      <c r="A48" s="2">
        <v>45</v>
      </c>
      <c r="B48" s="2" t="s">
        <v>442</v>
      </c>
      <c r="C48" s="2" t="str">
        <f>CONCATENATE(VLOOKUP(VALUE(B48),'Listing Players'!A:I,2,FALSE)," ",VLOOKUP(VALUE(B48),'Listing Players'!A:I,3,FALSE)," - ",VLOOKUP(VALUE(B48),'Listing Players'!A:I,4,FALSE)," - ",VLOOKUP(VALUE(B48),'Listing Players'!A:I,5,FALSE))</f>
        <v>TAILDEMAN ADRIEN - H307 - C4</v>
      </c>
      <c r="D48" s="2" t="str">
        <f>VLOOKUP(VALUE(B48),'Listing Players'!A:I,8,FALSE)</f>
        <v>CAD2</v>
      </c>
      <c r="E48" s="2" t="s">
        <v>368</v>
      </c>
      <c r="F48" s="2"/>
      <c r="G48" s="2">
        <v>1</v>
      </c>
      <c r="H48" s="2">
        <v>12</v>
      </c>
      <c r="I48" s="2"/>
      <c r="J48" s="2"/>
    </row>
    <row r="49" spans="1:10" ht="21.75" customHeight="1" x14ac:dyDescent="0.25">
      <c r="A49" s="2">
        <v>46</v>
      </c>
      <c r="B49" s="2" t="s">
        <v>443</v>
      </c>
      <c r="C49" s="2" t="str">
        <f>CONCATENATE(VLOOKUP(VALUE(B49),'Listing Players'!A:I,2,FALSE)," ",VLOOKUP(VALUE(B49),'Listing Players'!A:I,3,FALSE)," - ",VLOOKUP(VALUE(B49),'Listing Players'!A:I,4,FALSE)," - ",VLOOKUP(VALUE(B49),'Listing Players'!A:I,5,FALSE))</f>
        <v>DOHET HUGO - BBW289 - C6</v>
      </c>
      <c r="D49" s="2" t="str">
        <f>VLOOKUP(VALUE(B49),'Listing Players'!A:I,8,FALSE)</f>
        <v>CAD2</v>
      </c>
      <c r="E49" s="2" t="s">
        <v>368</v>
      </c>
      <c r="F49" s="2"/>
      <c r="G49" s="2">
        <v>1</v>
      </c>
      <c r="H49" s="2">
        <v>10</v>
      </c>
      <c r="I49" s="2"/>
      <c r="J49" s="2"/>
    </row>
    <row r="50" spans="1:10" ht="21.75" customHeight="1" x14ac:dyDescent="0.25">
      <c r="A50" s="2">
        <v>47</v>
      </c>
      <c r="B50" s="2" t="s">
        <v>444</v>
      </c>
      <c r="C50" s="2" t="str">
        <f>CONCATENATE(VLOOKUP(VALUE(B50),'Listing Players'!A:I,2,FALSE)," ",VLOOKUP(VALUE(B50),'Listing Players'!A:I,3,FALSE)," - ",VLOOKUP(VALUE(B50),'Listing Players'!A:I,4,FALSE)," - ",VLOOKUP(VALUE(B50),'Listing Players'!A:I,5,FALSE))</f>
        <v>NIBELLE NOAH - BBW179 - D0</v>
      </c>
      <c r="D50" s="2" t="str">
        <f>VLOOKUP(VALUE(B50),'Listing Players'!A:I,8,FALSE)</f>
        <v>CAD2</v>
      </c>
      <c r="E50" s="2" t="s">
        <v>368</v>
      </c>
      <c r="F50" s="2"/>
      <c r="G50" s="2">
        <v>1</v>
      </c>
      <c r="H50" s="2">
        <v>8</v>
      </c>
      <c r="I50" s="2"/>
      <c r="J50" s="2"/>
    </row>
    <row r="51" spans="1:10" ht="21.75" hidden="1" customHeight="1" x14ac:dyDescent="0.25">
      <c r="A51" s="2">
        <v>48</v>
      </c>
      <c r="B51" s="2" t="s">
        <v>445</v>
      </c>
      <c r="C51" s="2" t="str">
        <f>CONCATENATE(VLOOKUP(VALUE(B51),'Listing Players'!A:I,2,FALSE)," ",VLOOKUP(VALUE(B51),'Listing Players'!A:I,3,FALSE)," - ",VLOOKUP(VALUE(B51),'Listing Players'!A:I,4,FALSE)," - ",VLOOKUP(VALUE(B51),'Listing Players'!A:I,5,FALSE))</f>
        <v>CEPEDA BRAEKMANS AIDEN - A182 - D4</v>
      </c>
      <c r="D51" s="2" t="str">
        <f>VLOOKUP(VALUE(B51),'Listing Players'!A:I,8,FALSE)</f>
        <v>PMIN1</v>
      </c>
      <c r="E51" s="2" t="s">
        <v>368</v>
      </c>
      <c r="F51" s="2"/>
      <c r="G51" s="2"/>
      <c r="H51" s="2"/>
      <c r="I51" s="2"/>
      <c r="J51" s="2">
        <v>65</v>
      </c>
    </row>
    <row r="52" spans="1:10" ht="21.75" customHeight="1" x14ac:dyDescent="0.25">
      <c r="A52" s="2">
        <v>49</v>
      </c>
      <c r="B52" s="2" t="s">
        <v>446</v>
      </c>
      <c r="C52" s="2" t="str">
        <f>CONCATENATE(VLOOKUP(VALUE(B52),'Listing Players'!A:I,2,FALSE)," ",VLOOKUP(VALUE(B52),'Listing Players'!A:I,3,FALSE)," - ",VLOOKUP(VALUE(B52),'Listing Players'!A:I,4,FALSE)," - ",VLOOKUP(VALUE(B52),'Listing Players'!A:I,5,FALSE))</f>
        <v>PISIOTIS KOSMAS - GEORG - BBW165 - D2</v>
      </c>
      <c r="D52" s="2" t="str">
        <f>VLOOKUP(VALUE(B52),'Listing Players'!A:I,8,FALSE)</f>
        <v>CAD1</v>
      </c>
      <c r="E52" s="2" t="s">
        <v>368</v>
      </c>
      <c r="F52" s="2"/>
      <c r="G52" s="2">
        <v>1</v>
      </c>
      <c r="H52" s="2">
        <v>6</v>
      </c>
      <c r="I52" s="2"/>
      <c r="J52" s="2"/>
    </row>
    <row r="53" spans="1:10" ht="21.75" customHeight="1" x14ac:dyDescent="0.25">
      <c r="A53" s="2">
        <v>50</v>
      </c>
      <c r="B53" s="2" t="s">
        <v>447</v>
      </c>
      <c r="C53" s="2" t="str">
        <f>CONCATENATE(VLOOKUP(VALUE(B53),'Listing Players'!A:I,2,FALSE)," ",VLOOKUP(VALUE(B53),'Listing Players'!A:I,3,FALSE)," - ",VLOOKUP(VALUE(B53),'Listing Players'!A:I,4,FALSE)," - ",VLOOKUP(VALUE(B53),'Listing Players'!A:I,5,FALSE))</f>
        <v>DERYCK OSCAR - BBW179 - C2</v>
      </c>
      <c r="D53" s="2" t="str">
        <f>VLOOKUP(VALUE(B53),'Listing Players'!A:I,8,FALSE)</f>
        <v>CAD1</v>
      </c>
      <c r="E53" s="2" t="s">
        <v>368</v>
      </c>
      <c r="F53" s="2"/>
      <c r="G53" s="2">
        <v>1</v>
      </c>
      <c r="H53" s="2">
        <v>4</v>
      </c>
      <c r="I53" s="2"/>
      <c r="J53" s="2"/>
    </row>
    <row r="54" spans="1:10" ht="21.75" hidden="1" customHeight="1" x14ac:dyDescent="0.25">
      <c r="A54" s="2">
        <v>51</v>
      </c>
      <c r="B54" s="2" t="s">
        <v>448</v>
      </c>
      <c r="C54" s="2" t="str">
        <f>CONCATENATE(VLOOKUP(VALUE(B54),'Listing Players'!A:I,2,FALSE)," ",VLOOKUP(VALUE(B54),'Listing Players'!A:I,3,FALSE)," - ",VLOOKUP(VALUE(B54),'Listing Players'!A:I,4,FALSE)," - ",VLOOKUP(VALUE(B54),'Listing Players'!A:I,5,FALSE))</f>
        <v>NOEL MAXIME - BBW350 - E0</v>
      </c>
      <c r="D54" s="2" t="str">
        <f>VLOOKUP(VALUE(B54),'Listing Players'!A:I,8,FALSE)</f>
        <v>PMIN2</v>
      </c>
      <c r="E54" s="2" t="s">
        <v>368</v>
      </c>
      <c r="F54" s="2"/>
      <c r="G54" s="2"/>
      <c r="H54" s="2"/>
      <c r="I54" s="2"/>
      <c r="J54" s="2">
        <v>60</v>
      </c>
    </row>
    <row r="55" spans="1:10" ht="21.75" hidden="1" customHeight="1" x14ac:dyDescent="0.25">
      <c r="A55" s="2">
        <v>52</v>
      </c>
      <c r="B55" s="2" t="s">
        <v>449</v>
      </c>
      <c r="C55" s="2" t="str">
        <f>CONCATENATE(VLOOKUP(VALUE(B55),'Listing Players'!A:I,2,FALSE)," ",VLOOKUP(VALUE(B55),'Listing Players'!A:I,3,FALSE)," - ",VLOOKUP(VALUE(B55),'Listing Players'!A:I,4,FALSE)," - ",VLOOKUP(VALUE(B55),'Listing Players'!A:I,5,FALSE))</f>
        <v>FRANCKINIOULLE OSCAR - N104 - D0</v>
      </c>
      <c r="D55" s="2" t="str">
        <f>VLOOKUP(VALUE(B55),'Listing Players'!A:I,8,FALSE)</f>
        <v>MIN1</v>
      </c>
      <c r="E55" s="2" t="s">
        <v>368</v>
      </c>
      <c r="F55" s="2"/>
      <c r="G55" s="2">
        <v>1</v>
      </c>
      <c r="H55" s="2"/>
      <c r="I55" s="2">
        <v>35</v>
      </c>
      <c r="J55" s="2"/>
    </row>
    <row r="56" spans="1:10" ht="21.75" customHeight="1" x14ac:dyDescent="0.25">
      <c r="A56" s="2">
        <v>53</v>
      </c>
      <c r="B56" s="2" t="s">
        <v>450</v>
      </c>
      <c r="C56" s="2" t="str">
        <f>CONCATENATE(VLOOKUP(VALUE(B56),'Listing Players'!A:I,2,FALSE)," ",VLOOKUP(VALUE(B56),'Listing Players'!A:I,3,FALSE)," - ",VLOOKUP(VALUE(B56),'Listing Players'!A:I,4,FALSE)," - ",VLOOKUP(VALUE(B56),'Listing Players'!A:I,5,FALSE))</f>
        <v>STAELEN MATTEO - H128 - D0</v>
      </c>
      <c r="D56" s="2" t="str">
        <f>VLOOKUP(VALUE(B56),'Listing Players'!A:I,8,FALSE)</f>
        <v>CAD2</v>
      </c>
      <c r="E56" s="2" t="s">
        <v>368</v>
      </c>
      <c r="F56" s="2"/>
      <c r="G56" s="2">
        <v>1</v>
      </c>
      <c r="H56" s="2">
        <v>1</v>
      </c>
      <c r="I56" s="2"/>
      <c r="J56" s="2"/>
    </row>
    <row r="57" spans="1:10" ht="21.75" hidden="1" customHeight="1" x14ac:dyDescent="0.25">
      <c r="A57" s="2">
        <v>54</v>
      </c>
      <c r="B57" s="2" t="s">
        <v>451</v>
      </c>
      <c r="C57" s="2" t="str">
        <f>CONCATENATE(VLOOKUP(VALUE(B57),'Listing Players'!A:I,2,FALSE)," ",VLOOKUP(VALUE(B57),'Listing Players'!A:I,3,FALSE)," - ",VLOOKUP(VALUE(B57),'Listing Players'!A:I,4,FALSE)," - ",VLOOKUP(VALUE(B57),'Listing Players'!A:I,5,FALSE))</f>
        <v>WARRAND LUCAS - H297 - C6</v>
      </c>
      <c r="D57" s="2" t="str">
        <f>VLOOKUP(VALUE(B57),'Listing Players'!A:I,8,FALSE)</f>
        <v>MIN2</v>
      </c>
      <c r="E57" s="2" t="s">
        <v>368</v>
      </c>
      <c r="F57" s="2"/>
      <c r="G57" s="2">
        <v>1</v>
      </c>
      <c r="H57" s="2"/>
      <c r="I57" s="2">
        <v>30</v>
      </c>
      <c r="J57" s="2"/>
    </row>
    <row r="58" spans="1:10" ht="21.75" hidden="1" customHeight="1" x14ac:dyDescent="0.25">
      <c r="A58" s="2">
        <v>55</v>
      </c>
      <c r="B58" s="2" t="s">
        <v>452</v>
      </c>
      <c r="C58" s="2" t="str">
        <f>CONCATENATE(VLOOKUP(VALUE(B58),'Listing Players'!A:I,2,FALSE)," ",VLOOKUP(VALUE(B58),'Listing Players'!A:I,3,FALSE)," - ",VLOOKUP(VALUE(B58),'Listing Players'!A:I,4,FALSE)," - ",VLOOKUP(VALUE(B58),'Listing Players'!A:I,5,FALSE))</f>
        <v>HU LEO - BBW165 - D2</v>
      </c>
      <c r="D58" s="2" t="str">
        <f>VLOOKUP(VALUE(B58),'Listing Players'!A:I,8,FALSE)</f>
        <v>PMIN1</v>
      </c>
      <c r="E58" s="2" t="s">
        <v>368</v>
      </c>
      <c r="F58" s="2"/>
      <c r="G58" s="2"/>
      <c r="H58" s="2"/>
      <c r="I58" s="2"/>
      <c r="J58" s="2">
        <v>55</v>
      </c>
    </row>
    <row r="59" spans="1:10" ht="21.75" hidden="1" customHeight="1" x14ac:dyDescent="0.25">
      <c r="A59" s="2">
        <v>56</v>
      </c>
      <c r="B59" s="2" t="s">
        <v>453</v>
      </c>
      <c r="C59" s="2" t="str">
        <f>CONCATENATE(VLOOKUP(VALUE(B59),'Listing Players'!A:I,2,FALSE)," ",VLOOKUP(VALUE(B59),'Listing Players'!A:I,3,FALSE)," - ",VLOOKUP(VALUE(B59),'Listing Players'!A:I,4,FALSE)," - ",VLOOKUP(VALUE(B59),'Listing Players'!A:I,5,FALSE))</f>
        <v>KORDASIEWICZ JEREMI - Vl-B248 - E2</v>
      </c>
      <c r="D59" s="2" t="str">
        <f>VLOOKUP(VALUE(B59),'Listing Players'!A:I,8,FALSE)</f>
        <v>MIN2</v>
      </c>
      <c r="E59" s="2" t="s">
        <v>368</v>
      </c>
      <c r="F59" s="2"/>
      <c r="G59" s="2">
        <v>1</v>
      </c>
      <c r="H59" s="2"/>
      <c r="I59" s="2">
        <v>25</v>
      </c>
      <c r="J59" s="2"/>
    </row>
    <row r="60" spans="1:10" ht="21.75" hidden="1" customHeight="1" x14ac:dyDescent="0.25">
      <c r="A60" s="2">
        <v>57</v>
      </c>
      <c r="B60" s="2" t="s">
        <v>454</v>
      </c>
      <c r="C60" s="2" t="str">
        <f>CONCATENATE(VLOOKUP(VALUE(B60),'Listing Players'!A:I,2,FALSE)," ",VLOOKUP(VALUE(B60),'Listing Players'!A:I,3,FALSE)," - ",VLOOKUP(VALUE(B60),'Listing Players'!A:I,4,FALSE)," - ",VLOOKUP(VALUE(B60),'Listing Players'!A:I,5,FALSE))</f>
        <v>KRZYSCIAK THOMAS - BBW034 - E0</v>
      </c>
      <c r="D60" s="2" t="str">
        <f>VLOOKUP(VALUE(B60),'Listing Players'!A:I,8,FALSE)</f>
        <v>PMIN2</v>
      </c>
      <c r="E60" s="2" t="s">
        <v>368</v>
      </c>
      <c r="F60" s="2"/>
      <c r="G60" s="2"/>
      <c r="H60" s="2"/>
      <c r="I60" s="2"/>
      <c r="J60" s="2">
        <v>50</v>
      </c>
    </row>
    <row r="61" spans="1:10" ht="21.75" hidden="1" customHeight="1" x14ac:dyDescent="0.25">
      <c r="A61" s="2">
        <v>58</v>
      </c>
      <c r="B61" s="2" t="s">
        <v>455</v>
      </c>
      <c r="C61" s="2" t="str">
        <f>CONCATENATE(VLOOKUP(VALUE(B61),'Listing Players'!A:I,2,FALSE)," ",VLOOKUP(VALUE(B61),'Listing Players'!A:I,3,FALSE)," - ",VLOOKUP(VALUE(B61),'Listing Players'!A:I,4,FALSE)," - ",VLOOKUP(VALUE(B61),'Listing Players'!A:I,5,FALSE))</f>
        <v>PUT VINCE - Vl-B295 - E4</v>
      </c>
      <c r="D61" s="2" t="str">
        <f>VLOOKUP(VALUE(B61),'Listing Players'!A:I,8,FALSE)</f>
        <v>MIN2</v>
      </c>
      <c r="E61" s="2" t="s">
        <v>368</v>
      </c>
      <c r="F61" s="2"/>
      <c r="G61" s="2">
        <v>1</v>
      </c>
      <c r="H61" s="2"/>
      <c r="I61" s="2">
        <v>20</v>
      </c>
      <c r="J61" s="2"/>
    </row>
    <row r="62" spans="1:10" ht="21.75" hidden="1" customHeight="1" x14ac:dyDescent="0.25">
      <c r="A62" s="2">
        <v>59</v>
      </c>
      <c r="B62" s="2" t="s">
        <v>456</v>
      </c>
      <c r="C62" s="2" t="str">
        <f>CONCATENATE(VLOOKUP(VALUE(B62),'Listing Players'!A:I,2,FALSE)," ",VLOOKUP(VALUE(B62),'Listing Players'!A:I,3,FALSE)," - ",VLOOKUP(VALUE(B62),'Listing Players'!A:I,4,FALSE)," - ",VLOOKUP(VALUE(B62),'Listing Players'!A:I,5,FALSE))</f>
        <v>HENNAUT TIMO - H307 - D2</v>
      </c>
      <c r="D62" s="2" t="str">
        <f>VLOOKUP(VALUE(B62),'Listing Players'!A:I,8,FALSE)</f>
        <v>PMIN1</v>
      </c>
      <c r="E62" s="2" t="s">
        <v>368</v>
      </c>
      <c r="F62" s="2"/>
      <c r="G62" s="2"/>
      <c r="H62" s="2"/>
      <c r="I62" s="2"/>
      <c r="J62" s="2">
        <v>45</v>
      </c>
    </row>
    <row r="63" spans="1:10" ht="21.75" hidden="1" customHeight="1" x14ac:dyDescent="0.25">
      <c r="A63" s="2">
        <v>60</v>
      </c>
      <c r="B63" s="2" t="s">
        <v>457</v>
      </c>
      <c r="C63" s="2" t="str">
        <f>CONCATENATE(VLOOKUP(VALUE(B63),'Listing Players'!A:I,2,FALSE)," ",VLOOKUP(VALUE(B63),'Listing Players'!A:I,3,FALSE)," - ",VLOOKUP(VALUE(B63),'Listing Players'!A:I,4,FALSE)," - ",VLOOKUP(VALUE(B63),'Listing Players'!A:I,5,FALSE))</f>
        <v>LEBRUN ADRIEN - H307 - D4</v>
      </c>
      <c r="D63" s="2" t="str">
        <f>VLOOKUP(VALUE(B63),'Listing Players'!A:I,8,FALSE)</f>
        <v>MIN2</v>
      </c>
      <c r="E63" s="2" t="s">
        <v>368</v>
      </c>
      <c r="F63" s="2"/>
      <c r="G63" s="2">
        <v>1</v>
      </c>
      <c r="H63" s="2"/>
      <c r="I63" s="2">
        <v>18</v>
      </c>
      <c r="J63" s="2"/>
    </row>
    <row r="64" spans="1:10" ht="21.75" hidden="1" customHeight="1" x14ac:dyDescent="0.25">
      <c r="A64" s="2">
        <v>61</v>
      </c>
      <c r="B64" s="2" t="s">
        <v>458</v>
      </c>
      <c r="C64" s="2" t="str">
        <f>CONCATENATE(VLOOKUP(VALUE(B64),'Listing Players'!A:I,2,FALSE)," ",VLOOKUP(VALUE(B64),'Listing Players'!A:I,3,FALSE)," - ",VLOOKUP(VALUE(B64),'Listing Players'!A:I,4,FALSE)," - ",VLOOKUP(VALUE(B64),'Listing Players'!A:I,5,FALSE))</f>
        <v>BUYCK AKYO - BBW165 - D6</v>
      </c>
      <c r="D64" s="2" t="str">
        <f>VLOOKUP(VALUE(B64),'Listing Players'!A:I,8,FALSE)</f>
        <v>PMIN2</v>
      </c>
      <c r="E64" s="2" t="s">
        <v>368</v>
      </c>
      <c r="F64" s="2"/>
      <c r="G64" s="2"/>
      <c r="H64" s="2"/>
      <c r="I64" s="2"/>
      <c r="J64" s="2">
        <v>40</v>
      </c>
    </row>
    <row r="65" spans="1:10" ht="21.75" hidden="1" customHeight="1" x14ac:dyDescent="0.25">
      <c r="A65" s="2">
        <v>62</v>
      </c>
      <c r="B65" s="2" t="s">
        <v>459</v>
      </c>
      <c r="C65" s="2" t="str">
        <f>CONCATENATE(VLOOKUP(VALUE(B65),'Listing Players'!A:I,2,FALSE)," ",VLOOKUP(VALUE(B65),'Listing Players'!A:I,3,FALSE)," - ",VLOOKUP(VALUE(B65),'Listing Players'!A:I,4,FALSE)," - ",VLOOKUP(VALUE(B65),'Listing Players'!A:I,5,FALSE))</f>
        <v>PAQUET QUENTIN - BBW123 - E2</v>
      </c>
      <c r="D65" s="2" t="str">
        <f>VLOOKUP(VALUE(B65),'Listing Players'!A:I,8,FALSE)</f>
        <v>PMIN2</v>
      </c>
      <c r="E65" s="2" t="s">
        <v>368</v>
      </c>
      <c r="F65" s="2"/>
      <c r="G65" s="2"/>
      <c r="H65" s="2"/>
      <c r="I65" s="2"/>
      <c r="J65" s="2">
        <v>35</v>
      </c>
    </row>
    <row r="66" spans="1:10" ht="21.75" customHeight="1" x14ac:dyDescent="0.25">
      <c r="A66" s="2">
        <v>63</v>
      </c>
      <c r="B66" s="2" t="s">
        <v>460</v>
      </c>
      <c r="C66" s="2" t="str">
        <f>CONCATENATE(VLOOKUP(VALUE(B66),'Listing Players'!A:I,2,FALSE)," ",VLOOKUP(VALUE(B66),'Listing Players'!A:I,3,FALSE)," - ",VLOOKUP(VALUE(B66),'Listing Players'!A:I,4,FALSE)," - ",VLOOKUP(VALUE(B66),'Listing Players'!A:I,5,FALSE))</f>
        <v>CAVAGNA DAVID - BBW165 - C6</v>
      </c>
      <c r="D66" s="2" t="str">
        <f>VLOOKUP(VALUE(B66),'Listing Players'!A:I,8,FALSE)</f>
        <v>CAD2</v>
      </c>
      <c r="E66" s="2" t="s">
        <v>368</v>
      </c>
      <c r="F66" s="2"/>
      <c r="G66" s="2">
        <v>1</v>
      </c>
      <c r="H66" s="2">
        <v>1</v>
      </c>
      <c r="I66" s="2"/>
      <c r="J66" s="2"/>
    </row>
    <row r="67" spans="1:10" ht="21.75" hidden="1" customHeight="1" x14ac:dyDescent="0.25">
      <c r="A67" s="2">
        <v>64</v>
      </c>
      <c r="B67" s="2" t="s">
        <v>461</v>
      </c>
      <c r="C67" s="2" t="str">
        <f>CONCATENATE(VLOOKUP(VALUE(B67),'Listing Players'!A:I,2,FALSE)," ",VLOOKUP(VALUE(B67),'Listing Players'!A:I,3,FALSE)," - ",VLOOKUP(VALUE(B67),'Listing Players'!A:I,4,FALSE)," - ",VLOOKUP(VALUE(B67),'Listing Players'!A:I,5,FALSE))</f>
        <v>MEHRJOO SINA - Vl-B225 - E0</v>
      </c>
      <c r="D67" s="2" t="str">
        <f>VLOOKUP(VALUE(B67),'Listing Players'!A:I,8,FALSE)</f>
        <v>PMIN2</v>
      </c>
      <c r="E67" s="2" t="s">
        <v>368</v>
      </c>
      <c r="F67" s="2"/>
      <c r="G67" s="2"/>
      <c r="H67" s="2"/>
      <c r="I67" s="2"/>
      <c r="J67" s="2">
        <v>30</v>
      </c>
    </row>
    <row r="68" spans="1:10" ht="21.75" hidden="1" customHeight="1" x14ac:dyDescent="0.25">
      <c r="A68" s="2">
        <v>65</v>
      </c>
      <c r="B68" s="2" t="s">
        <v>462</v>
      </c>
      <c r="C68" s="2" t="str">
        <f>CONCATENATE(VLOOKUP(VALUE(B68),'Listing Players'!A:I,2,FALSE)," ",VLOOKUP(VALUE(B68),'Listing Players'!A:I,3,FALSE)," - ",VLOOKUP(VALUE(B68),'Listing Players'!A:I,4,FALSE)," - ",VLOOKUP(VALUE(B68),'Listing Players'!A:I,5,FALSE))</f>
        <v>TALBOOM FINN - A222 - E2</v>
      </c>
      <c r="D68" s="2" t="str">
        <f>VLOOKUP(VALUE(B68),'Listing Players'!A:I,8,FALSE)</f>
        <v>PMIN1</v>
      </c>
      <c r="E68" s="2" t="s">
        <v>368</v>
      </c>
      <c r="F68" s="2"/>
      <c r="G68" s="2"/>
      <c r="H68" s="2"/>
      <c r="I68" s="2"/>
      <c r="J68" s="2">
        <v>25</v>
      </c>
    </row>
    <row r="69" spans="1:10" ht="21.75" hidden="1" customHeight="1" x14ac:dyDescent="0.25">
      <c r="A69" s="2">
        <v>66</v>
      </c>
      <c r="B69" s="2" t="s">
        <v>463</v>
      </c>
      <c r="C69" s="2" t="str">
        <f>CONCATENATE(VLOOKUP(VALUE(B69),'Listing Players'!A:I,2,FALSE)," ",VLOOKUP(VALUE(B69),'Listing Players'!A:I,3,FALSE)," - ",VLOOKUP(VALUE(B69),'Listing Players'!A:I,4,FALSE)," - ",VLOOKUP(VALUE(B69),'Listing Players'!A:I,5,FALSE))</f>
        <v>BARRY IBRAHIMA - BBW165 - D2</v>
      </c>
      <c r="D69" s="2" t="str">
        <f>VLOOKUP(VALUE(B69),'Listing Players'!A:I,8,FALSE)</f>
        <v>MIN2</v>
      </c>
      <c r="E69" s="2" t="s">
        <v>368</v>
      </c>
      <c r="F69" s="2"/>
      <c r="G69" s="2">
        <v>1</v>
      </c>
      <c r="H69" s="2"/>
      <c r="I69" s="2">
        <v>16</v>
      </c>
      <c r="J69" s="2"/>
    </row>
    <row r="70" spans="1:10" ht="21.75" hidden="1" customHeight="1" x14ac:dyDescent="0.25">
      <c r="A70" s="2">
        <v>67</v>
      </c>
      <c r="B70" s="2" t="s">
        <v>464</v>
      </c>
      <c r="C70" s="2" t="str">
        <f>CONCATENATE(VLOOKUP(VALUE(B70),'Listing Players'!A:I,2,FALSE)," ",VLOOKUP(VALUE(B70),'Listing Players'!A:I,3,FALSE)," - ",VLOOKUP(VALUE(B70),'Listing Players'!A:I,4,FALSE)," - ",VLOOKUP(VALUE(B70),'Listing Players'!A:I,5,FALSE))</f>
        <v>BEERTS BRAM - Vl-B234 - E0</v>
      </c>
      <c r="D70" s="2" t="str">
        <f>VLOOKUP(VALUE(B70),'Listing Players'!A:I,8,FALSE)</f>
        <v>MIN1</v>
      </c>
      <c r="E70" s="2" t="s">
        <v>368</v>
      </c>
      <c r="F70" s="2"/>
      <c r="G70" s="2">
        <v>1</v>
      </c>
      <c r="H70" s="2"/>
      <c r="I70" s="2">
        <v>14</v>
      </c>
      <c r="J70" s="2"/>
    </row>
    <row r="71" spans="1:10" ht="21.75" hidden="1" customHeight="1" x14ac:dyDescent="0.25">
      <c r="A71" s="2">
        <v>68</v>
      </c>
      <c r="B71" s="2" t="s">
        <v>465</v>
      </c>
      <c r="C71" s="2" t="str">
        <f>CONCATENATE(VLOOKUP(VALUE(B71),'Listing Players'!A:I,2,FALSE)," ",VLOOKUP(VALUE(B71),'Listing Players'!A:I,3,FALSE)," - ",VLOOKUP(VALUE(B71),'Listing Players'!A:I,4,FALSE)," - ",VLOOKUP(VALUE(B71),'Listing Players'!A:I,5,FALSE))</f>
        <v>DRUART LUKAS - H297 - D6</v>
      </c>
      <c r="D71" s="2" t="str">
        <f>VLOOKUP(VALUE(B71),'Listing Players'!A:I,8,FALSE)</f>
        <v>PMIN2</v>
      </c>
      <c r="E71" s="2" t="s">
        <v>368</v>
      </c>
      <c r="F71" s="2"/>
      <c r="G71" s="2"/>
      <c r="H71" s="2"/>
      <c r="I71" s="2"/>
      <c r="J71" s="2">
        <v>20</v>
      </c>
    </row>
    <row r="72" spans="1:10" ht="21.75" hidden="1" customHeight="1" x14ac:dyDescent="0.25">
      <c r="A72" s="2">
        <v>69</v>
      </c>
      <c r="B72" s="2" t="s">
        <v>466</v>
      </c>
      <c r="C72" s="2" t="str">
        <f>CONCATENATE(VLOOKUP(VALUE(B72),'Listing Players'!A:I,2,FALSE)," ",VLOOKUP(VALUE(B72),'Listing Players'!A:I,3,FALSE)," - ",VLOOKUP(VALUE(B72),'Listing Players'!A:I,4,FALSE)," - ",VLOOKUP(VALUE(B72),'Listing Players'!A:I,5,FALSE))</f>
        <v>ZHANG ZIJUN MAX - OVL032 - E2</v>
      </c>
      <c r="D72" s="2" t="str">
        <f>VLOOKUP(VALUE(B72),'Listing Players'!A:I,8,FALSE)</f>
        <v>PMIN1</v>
      </c>
      <c r="E72" s="2" t="s">
        <v>368</v>
      </c>
      <c r="F72" s="2"/>
      <c r="G72" s="2"/>
      <c r="H72" s="2"/>
      <c r="I72" s="2"/>
      <c r="J72" s="2">
        <v>18</v>
      </c>
    </row>
    <row r="73" spans="1:10" ht="21.75" hidden="1" customHeight="1" x14ac:dyDescent="0.25">
      <c r="A73" s="2">
        <v>70</v>
      </c>
      <c r="B73" s="2" t="s">
        <v>467</v>
      </c>
      <c r="C73" s="2" t="str">
        <f>CONCATENATE(VLOOKUP(VALUE(B73),'Listing Players'!A:I,2,FALSE)," ",VLOOKUP(VALUE(B73),'Listing Players'!A:I,3,FALSE)," - ",VLOOKUP(VALUE(B73),'Listing Players'!A:I,4,FALSE)," - ",VLOOKUP(VALUE(B73),'Listing Players'!A:I,5,FALSE))</f>
        <v>VALENCIA LACAMPA JOAQUIM - BBW319 - E4</v>
      </c>
      <c r="D73" s="2" t="str">
        <f>VLOOKUP(VALUE(B73),'Listing Players'!A:I,8,FALSE)</f>
        <v>PMIN2</v>
      </c>
      <c r="E73" s="2" t="s">
        <v>368</v>
      </c>
      <c r="F73" s="2"/>
      <c r="G73" s="2"/>
      <c r="H73" s="2"/>
      <c r="I73" s="2"/>
      <c r="J73" s="2">
        <v>16</v>
      </c>
    </row>
    <row r="74" spans="1:10" ht="21.75" hidden="1" customHeight="1" x14ac:dyDescent="0.25">
      <c r="A74" s="2">
        <v>71</v>
      </c>
      <c r="B74" s="2" t="s">
        <v>468</v>
      </c>
      <c r="C74" s="2" t="str">
        <f>CONCATENATE(VLOOKUP(VALUE(B74),'Listing Players'!A:I,2,FALSE)," ",VLOOKUP(VALUE(B74),'Listing Players'!A:I,3,FALSE)," - ",VLOOKUP(VALUE(B74),'Listing Players'!A:I,4,FALSE)," - ",VLOOKUP(VALUE(B74),'Listing Players'!A:I,5,FALSE))</f>
        <v>KESSELS MARTIN - L284 - E2</v>
      </c>
      <c r="D74" s="2" t="str">
        <f>VLOOKUP(VALUE(B74),'Listing Players'!A:I,8,FALSE)</f>
        <v>PMIN1</v>
      </c>
      <c r="E74" s="2" t="s">
        <v>368</v>
      </c>
      <c r="F74" s="2"/>
      <c r="G74" s="2"/>
      <c r="H74" s="2"/>
      <c r="I74" s="2"/>
      <c r="J74" s="2">
        <v>14</v>
      </c>
    </row>
    <row r="75" spans="1:10" ht="21.75" hidden="1" customHeight="1" x14ac:dyDescent="0.25">
      <c r="A75" s="2">
        <v>72</v>
      </c>
      <c r="B75" s="2" t="s">
        <v>469</v>
      </c>
      <c r="C75" s="2" t="str">
        <f>CONCATENATE(VLOOKUP(VALUE(B75),'Listing Players'!A:I,2,FALSE)," ",VLOOKUP(VALUE(B75),'Listing Players'!A:I,3,FALSE)," - ",VLOOKUP(VALUE(B75),'Listing Players'!A:I,4,FALSE)," - ",VLOOKUP(VALUE(B75),'Listing Players'!A:I,5,FALSE))</f>
        <v>DE BRYE LUCIEN - BBW350 - E2</v>
      </c>
      <c r="D75" s="2" t="str">
        <f>VLOOKUP(VALUE(B75),'Listing Players'!A:I,8,FALSE)</f>
        <v>MIN2</v>
      </c>
      <c r="E75" s="2" t="s">
        <v>368</v>
      </c>
      <c r="F75" s="2"/>
      <c r="G75" s="2">
        <v>1</v>
      </c>
      <c r="H75" s="2"/>
      <c r="I75" s="2">
        <v>12</v>
      </c>
      <c r="J75" s="2"/>
    </row>
    <row r="76" spans="1:10" ht="21.75" hidden="1" customHeight="1" x14ac:dyDescent="0.25">
      <c r="A76" s="2">
        <v>73</v>
      </c>
      <c r="B76" s="2" t="s">
        <v>470</v>
      </c>
      <c r="C76" s="2" t="str">
        <f>CONCATENATE(VLOOKUP(VALUE(B76),'Listing Players'!A:I,2,FALSE)," ",VLOOKUP(VALUE(B76),'Listing Players'!A:I,3,FALSE)," - ",VLOOKUP(VALUE(B76),'Listing Players'!A:I,4,FALSE)," - ",VLOOKUP(VALUE(B76),'Listing Players'!A:I,5,FALSE))</f>
        <v>GEERTS MIL - A141 - E2</v>
      </c>
      <c r="D76" s="2" t="str">
        <f>VLOOKUP(VALUE(B76),'Listing Players'!A:I,8,FALSE)</f>
        <v>PMIN1</v>
      </c>
      <c r="E76" s="2" t="s">
        <v>368</v>
      </c>
      <c r="F76" s="2"/>
      <c r="G76" s="2"/>
      <c r="H76" s="2"/>
      <c r="I76" s="2"/>
      <c r="J76" s="2">
        <v>12</v>
      </c>
    </row>
    <row r="77" spans="1:10" ht="21.75" hidden="1" customHeight="1" x14ac:dyDescent="0.25">
      <c r="A77" s="2">
        <v>74</v>
      </c>
      <c r="B77" s="2" t="s">
        <v>471</v>
      </c>
      <c r="C77" s="2" t="str">
        <f>CONCATENATE(VLOOKUP(VALUE(B77),'Listing Players'!A:I,2,FALSE)," ",VLOOKUP(VALUE(B77),'Listing Players'!A:I,3,FALSE)," - ",VLOOKUP(VALUE(B77),'Listing Players'!A:I,4,FALSE)," - ",VLOOKUP(VALUE(B77),'Listing Players'!A:I,5,FALSE))</f>
        <v>LONCKE ROBBE - OVL001 - E2</v>
      </c>
      <c r="D77" s="2" t="str">
        <f>VLOOKUP(VALUE(B77),'Listing Players'!A:I,8,FALSE)</f>
        <v>MIN2</v>
      </c>
      <c r="E77" s="2" t="s">
        <v>368</v>
      </c>
      <c r="F77" s="2"/>
      <c r="G77" s="2">
        <v>1</v>
      </c>
      <c r="H77" s="2"/>
      <c r="I77" s="2">
        <v>10</v>
      </c>
      <c r="J77" s="2"/>
    </row>
    <row r="78" spans="1:10" ht="21.75" hidden="1" customHeight="1" x14ac:dyDescent="0.25">
      <c r="A78" s="2">
        <v>75</v>
      </c>
      <c r="B78" s="2" t="s">
        <v>472</v>
      </c>
      <c r="C78" s="2" t="str">
        <f>CONCATENATE(VLOOKUP(VALUE(B78),'Listing Players'!A:I,2,FALSE)," ",VLOOKUP(VALUE(B78),'Listing Players'!A:I,3,FALSE)," - ",VLOOKUP(VALUE(B78),'Listing Players'!A:I,4,FALSE)," - ",VLOOKUP(VALUE(B78),'Listing Players'!A:I,5,FALSE))</f>
        <v>JIANG LEO - H200 - NC</v>
      </c>
      <c r="D78" s="2" t="str">
        <f>VLOOKUP(VALUE(B78),'Listing Players'!A:I,8,FALSE)</f>
        <v>POU</v>
      </c>
      <c r="E78" s="2" t="s">
        <v>368</v>
      </c>
      <c r="F78" s="2"/>
      <c r="G78" s="2"/>
      <c r="H78" s="2"/>
      <c r="I78" s="2"/>
      <c r="J78" s="2">
        <v>10</v>
      </c>
    </row>
    <row r="79" spans="1:10" ht="21.75" hidden="1" customHeight="1" x14ac:dyDescent="0.25">
      <c r="A79" s="2">
        <v>76</v>
      </c>
      <c r="B79" s="2" t="s">
        <v>473</v>
      </c>
      <c r="C79" s="2" t="str">
        <f>CONCATENATE(VLOOKUP(VALUE(B79),'Listing Players'!A:I,2,FALSE)," ",VLOOKUP(VALUE(B79),'Listing Players'!A:I,3,FALSE)," - ",VLOOKUP(VALUE(B79),'Listing Players'!A:I,4,FALSE)," - ",VLOOKUP(VALUE(B79),'Listing Players'!A:I,5,FALSE))</f>
        <v>CHEN YOU-YU - Vl-B234 - E2</v>
      </c>
      <c r="D79" s="2" t="str">
        <f>VLOOKUP(VALUE(B79),'Listing Players'!A:I,8,FALSE)</f>
        <v>MIN1</v>
      </c>
      <c r="E79" s="2" t="s">
        <v>368</v>
      </c>
      <c r="F79" s="2"/>
      <c r="G79" s="2">
        <v>1</v>
      </c>
      <c r="H79" s="2"/>
      <c r="I79" s="2">
        <v>8</v>
      </c>
      <c r="J79" s="2"/>
    </row>
    <row r="80" spans="1:10" ht="21.75" hidden="1" customHeight="1" x14ac:dyDescent="0.25">
      <c r="A80" s="2">
        <v>77</v>
      </c>
      <c r="B80" s="2" t="s">
        <v>474</v>
      </c>
      <c r="C80" s="2" t="str">
        <f>CONCATENATE(VLOOKUP(VALUE(B80),'Listing Players'!A:I,2,FALSE)," ",VLOOKUP(VALUE(B80),'Listing Players'!A:I,3,FALSE)," - ",VLOOKUP(VALUE(B80),'Listing Players'!A:I,4,FALSE)," - ",VLOOKUP(VALUE(B80),'Listing Players'!A:I,5,FALSE))</f>
        <v>POPULAIRE LORIS - N104 - E2</v>
      </c>
      <c r="D80" s="2" t="str">
        <f>VLOOKUP(VALUE(B80),'Listing Players'!A:I,8,FALSE)</f>
        <v>POU</v>
      </c>
      <c r="E80" s="2" t="s">
        <v>368</v>
      </c>
      <c r="F80" s="2"/>
      <c r="G80" s="2"/>
      <c r="H80" s="2"/>
      <c r="I80" s="2"/>
      <c r="J80" s="2">
        <v>8</v>
      </c>
    </row>
    <row r="81" spans="1:10" ht="21.75" hidden="1" customHeight="1" x14ac:dyDescent="0.25">
      <c r="A81" s="2">
        <v>78</v>
      </c>
      <c r="B81" s="2" t="s">
        <v>475</v>
      </c>
      <c r="C81" s="2" t="str">
        <f>CONCATENATE(VLOOKUP(VALUE(B81),'Listing Players'!A:I,2,FALSE)," ",VLOOKUP(VALUE(B81),'Listing Players'!A:I,3,FALSE)," - ",VLOOKUP(VALUE(B81),'Listing Players'!A:I,4,FALSE)," - ",VLOOKUP(VALUE(B81),'Listing Players'!A:I,5,FALSE))</f>
        <v>TONDEUR CRAEMERS YAEL - H004 - NC</v>
      </c>
      <c r="D81" s="2" t="str">
        <f>VLOOKUP(VALUE(B81),'Listing Players'!A:I,8,FALSE)</f>
        <v>POU</v>
      </c>
      <c r="E81" s="2" t="s">
        <v>368</v>
      </c>
      <c r="F81" s="2"/>
      <c r="G81" s="2"/>
      <c r="H81" s="2"/>
      <c r="I81" s="2"/>
      <c r="J81" s="2">
        <v>6</v>
      </c>
    </row>
    <row r="82" spans="1:10" ht="21.75" customHeight="1" x14ac:dyDescent="0.25">
      <c r="A82"/>
      <c r="B82"/>
      <c r="C82"/>
      <c r="D82"/>
      <c r="E82"/>
      <c r="F82"/>
      <c r="G82"/>
      <c r="I82"/>
      <c r="J82"/>
    </row>
    <row r="83" spans="1:10" ht="21.75" customHeight="1" x14ac:dyDescent="0.25">
      <c r="G83"/>
    </row>
  </sheetData>
  <autoFilter ref="A3:J81">
    <filterColumn colId="3">
      <filters>
        <filter val="CAD1"/>
        <filter val="CAD2"/>
      </filters>
    </filterColumn>
  </autoFilter>
  <mergeCells count="3">
    <mergeCell ref="A1:J1"/>
    <mergeCell ref="A2:E2"/>
    <mergeCell ref="F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sqref="A1:J1"/>
    </sheetView>
  </sheetViews>
  <sheetFormatPr baseColWidth="10" defaultColWidth="11.42578125" defaultRowHeight="19.5" customHeight="1" x14ac:dyDescent="0.25"/>
  <cols>
    <col min="1" max="1" width="9.85546875" style="1" bestFit="1" customWidth="1"/>
    <col min="2" max="2" width="7.140625" style="1" bestFit="1" customWidth="1"/>
    <col min="3" max="3" width="33.85546875" style="1" bestFit="1" customWidth="1"/>
    <col min="4" max="4" width="13" style="1" bestFit="1" customWidth="1"/>
    <col min="5" max="5" width="11.85546875" style="1" bestFit="1" customWidth="1"/>
    <col min="6" max="6" width="11.7109375" style="1" bestFit="1" customWidth="1"/>
    <col min="7" max="7" width="16.5703125" style="1" bestFit="1" customWidth="1"/>
    <col min="8" max="8" width="12" style="1" bestFit="1" customWidth="1"/>
    <col min="9" max="9" width="12.140625" style="1" bestFit="1" customWidth="1"/>
    <col min="10" max="10" width="13.28515625" style="1" bestFit="1" customWidth="1"/>
    <col min="11" max="16384" width="11.42578125" style="1"/>
  </cols>
  <sheetData>
    <row r="1" spans="1:10" ht="19.5" customHeight="1" x14ac:dyDescent="0.25">
      <c r="A1" s="6" t="s">
        <v>508</v>
      </c>
      <c r="B1" s="6"/>
      <c r="C1" s="6"/>
      <c r="D1" s="6"/>
      <c r="E1" s="6"/>
      <c r="F1" s="6"/>
      <c r="G1" s="6"/>
      <c r="H1" s="6"/>
      <c r="I1" s="6"/>
      <c r="J1" s="6"/>
    </row>
    <row r="2" spans="1:10" ht="19.5" customHeight="1" x14ac:dyDescent="0.25">
      <c r="A2" s="7"/>
      <c r="B2" s="8"/>
      <c r="C2" s="8"/>
      <c r="D2" s="8"/>
      <c r="E2" s="9"/>
      <c r="F2" s="6" t="s">
        <v>350</v>
      </c>
      <c r="G2" s="6"/>
      <c r="H2" s="6"/>
      <c r="I2" s="6"/>
      <c r="J2" s="6"/>
    </row>
    <row r="3" spans="1:10" ht="19.5" customHeight="1" x14ac:dyDescent="0.25">
      <c r="A3" s="3" t="s">
        <v>0</v>
      </c>
      <c r="B3" s="3" t="s">
        <v>245</v>
      </c>
      <c r="C3" s="3" t="s">
        <v>2</v>
      </c>
      <c r="D3" s="3" t="s">
        <v>352</v>
      </c>
      <c r="E3" s="3" t="s">
        <v>1</v>
      </c>
      <c r="F3" s="3" t="s">
        <v>246</v>
      </c>
      <c r="G3" s="3" t="s">
        <v>251</v>
      </c>
      <c r="H3" s="3" t="s">
        <v>247</v>
      </c>
      <c r="I3" s="3" t="s">
        <v>248</v>
      </c>
      <c r="J3" s="3" t="s">
        <v>249</v>
      </c>
    </row>
    <row r="4" spans="1:10" ht="19.5" customHeight="1" x14ac:dyDescent="0.25">
      <c r="A4" s="2">
        <v>1</v>
      </c>
      <c r="B4" s="2" t="s">
        <v>478</v>
      </c>
      <c r="C4" s="2" t="str">
        <f>CONCATENATE(VLOOKUP(VALUE(B4),'Listing Players'!A:I,2,FALSE)," ",VLOOKUP(VALUE(B4),'Listing Players'!A:I,3,FALSE)," - ",VLOOKUP(VALUE(B4),'Listing Players'!A:I,4,FALSE)," - ",VLOOKUP(VALUE(B4),'Listing Players'!A:I,5,FALSE))</f>
        <v>NUYTTENS LOTTE - Vl-B234 - B0</v>
      </c>
      <c r="D4" s="2" t="str">
        <f>VLOOKUP(VALUE(B4),'Listing Players'!A:I,8,FALSE)</f>
        <v>JUN1</v>
      </c>
      <c r="E4" s="2" t="s">
        <v>3</v>
      </c>
      <c r="F4" s="2">
        <v>75</v>
      </c>
      <c r="G4" s="2"/>
      <c r="H4" s="2"/>
      <c r="I4" s="2"/>
      <c r="J4" s="2"/>
    </row>
    <row r="5" spans="1:10" ht="19.5" customHeight="1" x14ac:dyDescent="0.25">
      <c r="A5" s="2">
        <v>2</v>
      </c>
      <c r="B5" s="2" t="s">
        <v>479</v>
      </c>
      <c r="C5" s="2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2" t="str">
        <f>VLOOKUP(VALUE(B5),'Listing Players'!A:I,8,FALSE)</f>
        <v>JUN2</v>
      </c>
      <c r="E5" s="2" t="s">
        <v>3</v>
      </c>
      <c r="F5" s="2">
        <v>70</v>
      </c>
      <c r="G5" s="2"/>
      <c r="H5" s="2"/>
      <c r="I5" s="2"/>
      <c r="J5" s="2"/>
    </row>
    <row r="6" spans="1:10" ht="19.5" customHeight="1" x14ac:dyDescent="0.25">
      <c r="A6" s="2">
        <v>3</v>
      </c>
      <c r="B6" s="2" t="s">
        <v>480</v>
      </c>
      <c r="C6" s="2" t="str">
        <f>CONCATENATE(VLOOKUP(VALUE(B6),'Listing Players'!A:I,2,FALSE)," ",VLOOKUP(VALUE(B6),'Listing Players'!A:I,3,FALSE)," - ",VLOOKUP(VALUE(B6),'Listing Players'!A:I,4,FALSE)," - ",VLOOKUP(VALUE(B6),'Listing Players'!A:I,5,FALSE))</f>
        <v>LEWYCKYJ LESSIA - Vl-B283 - B0</v>
      </c>
      <c r="D6" s="2" t="str">
        <f>VLOOKUP(VALUE(B6),'Listing Players'!A:I,8,FALSE)</f>
        <v>JUN1</v>
      </c>
      <c r="E6" s="2" t="s">
        <v>3</v>
      </c>
      <c r="F6" s="2">
        <v>65</v>
      </c>
      <c r="G6" s="2"/>
      <c r="H6" s="2"/>
      <c r="I6" s="2"/>
      <c r="J6" s="2"/>
    </row>
    <row r="7" spans="1:10" ht="19.5" customHeight="1" x14ac:dyDescent="0.25">
      <c r="A7" s="2">
        <v>4</v>
      </c>
      <c r="B7" s="2" t="s">
        <v>481</v>
      </c>
      <c r="C7" s="2" t="str">
        <f>CONCATENATE(VLOOKUP(VALUE(B7),'Listing Players'!A:I,2,FALSE)," ",VLOOKUP(VALUE(B7),'Listing Players'!A:I,3,FALSE)," - ",VLOOKUP(VALUE(B7),'Listing Players'!A:I,4,FALSE)," - ",VLOOKUP(VALUE(B7),'Listing Players'!A:I,5,FALSE))</f>
        <v>MASSART LILOU - AFTT - A</v>
      </c>
      <c r="D7" s="2" t="str">
        <f>VLOOKUP(VALUE(B7),'Listing Players'!A:I,8,FALSE)</f>
        <v>JUN3</v>
      </c>
      <c r="E7" s="2" t="s">
        <v>3</v>
      </c>
      <c r="F7" s="2">
        <v>60</v>
      </c>
      <c r="G7" s="2"/>
      <c r="H7" s="2"/>
      <c r="I7" s="2"/>
      <c r="J7" s="2"/>
    </row>
    <row r="8" spans="1:10" ht="19.5" customHeight="1" x14ac:dyDescent="0.25">
      <c r="A8" s="2">
        <v>5</v>
      </c>
      <c r="B8" s="2" t="s">
        <v>482</v>
      </c>
      <c r="C8" s="2" t="str">
        <f>CONCATENATE(VLOOKUP(VALUE(B8),'Listing Players'!A:I,2,FALSE)," ",VLOOKUP(VALUE(B8),'Listing Players'!A:I,3,FALSE)," - ",VLOOKUP(VALUE(B8),'Listing Players'!A:I,4,FALSE)," - ",VLOOKUP(VALUE(B8),'Listing Players'!A:I,5,FALSE))</f>
        <v>DE MEYER KATHE - Vl-B234 - B0</v>
      </c>
      <c r="D8" s="2" t="str">
        <f>VLOOKUP(VALUE(B8),'Listing Players'!A:I,8,FALSE)</f>
        <v>JUN1</v>
      </c>
      <c r="E8" s="2" t="s">
        <v>3</v>
      </c>
      <c r="F8" s="2">
        <v>55</v>
      </c>
      <c r="G8" s="2"/>
      <c r="H8" s="2"/>
      <c r="I8" s="2"/>
      <c r="J8" s="2"/>
    </row>
    <row r="9" spans="1:10" ht="19.5" customHeight="1" x14ac:dyDescent="0.25">
      <c r="A9" s="2">
        <v>6</v>
      </c>
      <c r="B9" s="2" t="s">
        <v>483</v>
      </c>
      <c r="C9" s="2" t="str">
        <f>CONCATENATE(VLOOKUP(VALUE(B9),'Listing Players'!A:I,2,FALSE)," ",VLOOKUP(VALUE(B9),'Listing Players'!A:I,3,FALSE)," - ",VLOOKUP(VALUE(B9),'Listing Players'!A:I,4,FALSE)," - ",VLOOKUP(VALUE(B9),'Listing Players'!A:I,5,FALSE))</f>
        <v>ROMAIN ANAIS - N051 - B2</v>
      </c>
      <c r="D9" s="2" t="str">
        <f>VLOOKUP(VALUE(B9),'Listing Players'!A:I,8,FALSE)</f>
        <v>JUN2</v>
      </c>
      <c r="E9" s="2" t="s">
        <v>3</v>
      </c>
      <c r="F9" s="2">
        <v>50</v>
      </c>
      <c r="G9" s="2"/>
      <c r="H9" s="2"/>
      <c r="I9" s="2"/>
      <c r="J9" s="2"/>
    </row>
    <row r="10" spans="1:10" ht="19.5" customHeight="1" x14ac:dyDescent="0.25">
      <c r="A10" s="2">
        <v>7</v>
      </c>
      <c r="B10" s="2" t="s">
        <v>484</v>
      </c>
      <c r="C10" s="2" t="str">
        <f>CONCATENATE(VLOOKUP(VALUE(B10),'Listing Players'!A:I,2,FALSE)," ",VLOOKUP(VALUE(B10),'Listing Players'!A:I,3,FALSE)," - ",VLOOKUP(VALUE(B10),'Listing Players'!A:I,4,FALSE)," - ",VLOOKUP(VALUE(B10),'Listing Players'!A:I,5,FALSE))</f>
        <v>WARRAND ALICIA - H203 - B2</v>
      </c>
      <c r="D10" s="2" t="str">
        <f>VLOOKUP(VALUE(B10),'Listing Players'!A:I,8,FALSE)</f>
        <v>JUN1</v>
      </c>
      <c r="E10" s="2" t="s">
        <v>3</v>
      </c>
      <c r="F10" s="2">
        <v>45</v>
      </c>
      <c r="G10" s="2"/>
      <c r="H10" s="2"/>
      <c r="I10" s="2"/>
      <c r="J10" s="2"/>
    </row>
    <row r="11" spans="1:10" ht="19.5" customHeight="1" x14ac:dyDescent="0.25">
      <c r="A11" s="2">
        <v>8</v>
      </c>
      <c r="B11" s="2" t="s">
        <v>485</v>
      </c>
      <c r="C11" s="2" t="str">
        <f>CONCATENATE(VLOOKUP(VALUE(B11),'Listing Players'!A:I,2,FALSE)," ",VLOOKUP(VALUE(B11),'Listing Players'!A:I,3,FALSE)," - ",VLOOKUP(VALUE(B11),'Listing Players'!A:I,4,FALSE)," - ",VLOOKUP(VALUE(B11),'Listing Players'!A:I,5,FALSE))</f>
        <v>VANDENBULCKE LILLY - H203 - B2</v>
      </c>
      <c r="D11" s="2" t="str">
        <f>VLOOKUP(VALUE(B11),'Listing Players'!A:I,8,FALSE)</f>
        <v>JUN1</v>
      </c>
      <c r="E11" s="2" t="s">
        <v>3</v>
      </c>
      <c r="F11" s="2">
        <v>40</v>
      </c>
      <c r="G11" s="2"/>
      <c r="H11" s="2"/>
      <c r="I11" s="2"/>
      <c r="J11" s="2"/>
    </row>
    <row r="12" spans="1:10" ht="19.5" customHeight="1" x14ac:dyDescent="0.25">
      <c r="A12" s="2">
        <v>9</v>
      </c>
      <c r="B12" s="2" t="s">
        <v>486</v>
      </c>
      <c r="C12" s="2" t="str">
        <f>CONCATENATE(VLOOKUP(VALUE(B12),'Listing Players'!A:I,2,FALSE)," ",VLOOKUP(VALUE(B12),'Listing Players'!A:I,3,FALSE)," - ",VLOOKUP(VALUE(B12),'Listing Players'!A:I,4,FALSE)," - ",VLOOKUP(VALUE(B12),'Listing Players'!A:I,5,FALSE))</f>
        <v>DEDECKER JULIETTE - Lx039 - B6</v>
      </c>
      <c r="D12" s="2" t="str">
        <f>VLOOKUP(VALUE(B12),'Listing Players'!A:I,8,FALSE)</f>
        <v>CAD2</v>
      </c>
      <c r="E12" s="2" t="s">
        <v>3</v>
      </c>
      <c r="F12" s="2"/>
      <c r="G12" s="2">
        <v>75</v>
      </c>
      <c r="H12" s="2">
        <v>75</v>
      </c>
      <c r="I12" s="2"/>
      <c r="J12" s="2"/>
    </row>
    <row r="13" spans="1:10" ht="19.5" customHeight="1" x14ac:dyDescent="0.25">
      <c r="A13" s="2">
        <v>10</v>
      </c>
      <c r="B13" s="2" t="s">
        <v>487</v>
      </c>
      <c r="C13" s="2" t="str">
        <f>CONCATENATE(VLOOKUP(VALUE(B13),'Listing Players'!A:I,2,FALSE)," ",VLOOKUP(VALUE(B13),'Listing Players'!A:I,3,FALSE)," - ",VLOOKUP(VALUE(B13),'Listing Players'!A:I,4,FALSE)," - ",VLOOKUP(VALUE(B13),'Listing Players'!A:I,5,FALSE))</f>
        <v>AELST ELLA - A095 - B2</v>
      </c>
      <c r="D13" s="2" t="str">
        <f>VLOOKUP(VALUE(B13),'Listing Players'!A:I,8,FALSE)</f>
        <v>CAD2</v>
      </c>
      <c r="E13" s="2" t="s">
        <v>3</v>
      </c>
      <c r="F13" s="2"/>
      <c r="G13" s="2">
        <v>70</v>
      </c>
      <c r="H13" s="2">
        <v>70</v>
      </c>
      <c r="I13" s="2"/>
      <c r="J13" s="2"/>
    </row>
    <row r="14" spans="1:10" ht="19.5" customHeight="1" x14ac:dyDescent="0.25">
      <c r="A14" s="2">
        <v>11</v>
      </c>
      <c r="B14" s="2" t="s">
        <v>488</v>
      </c>
      <c r="C14" s="2" t="str">
        <f>CONCATENATE(VLOOKUP(VALUE(B14),'Listing Players'!A:I,2,FALSE)," ",VLOOKUP(VALUE(B14),'Listing Players'!A:I,3,FALSE)," - ",VLOOKUP(VALUE(B14),'Listing Players'!A:I,4,FALSE)," - ",VLOOKUP(VALUE(B14),'Listing Players'!A:I,5,FALSE))</f>
        <v>MERMANS INTHE - A147 - B2</v>
      </c>
      <c r="D14" s="2" t="str">
        <f>VLOOKUP(VALUE(B14),'Listing Players'!A:I,8,FALSE)</f>
        <v>JUN2</v>
      </c>
      <c r="E14" s="2" t="s">
        <v>3</v>
      </c>
      <c r="F14" s="2">
        <v>35</v>
      </c>
      <c r="G14" s="2"/>
      <c r="H14" s="2"/>
      <c r="I14" s="2"/>
      <c r="J14" s="2"/>
    </row>
    <row r="15" spans="1:10" ht="19.5" customHeight="1" x14ac:dyDescent="0.25">
      <c r="A15" s="2">
        <v>12</v>
      </c>
      <c r="B15" s="2" t="s">
        <v>489</v>
      </c>
      <c r="C15" s="2" t="str">
        <f>CONCATENATE(VLOOKUP(VALUE(B15),'Listing Players'!A:I,2,FALSE)," ",VLOOKUP(VALUE(B15),'Listing Players'!A:I,3,FALSE)," - ",VLOOKUP(VALUE(B15),'Listing Players'!A:I,4,FALSE)," - ",VLOOKUP(VALUE(B15),'Listing Players'!A:I,5,FALSE))</f>
        <v>CZAPLICKI EMELINE - Lx076 - C0</v>
      </c>
      <c r="D15" s="2" t="str">
        <f>VLOOKUP(VALUE(B15),'Listing Players'!A:I,8,FALSE)</f>
        <v>JUN1</v>
      </c>
      <c r="E15" s="2" t="s">
        <v>3</v>
      </c>
      <c r="F15" s="2">
        <v>30</v>
      </c>
      <c r="G15" s="2"/>
      <c r="H15" s="2"/>
      <c r="I15" s="2"/>
      <c r="J15" s="2"/>
    </row>
    <row r="16" spans="1:10" ht="19.5" customHeight="1" x14ac:dyDescent="0.25">
      <c r="A16" s="2">
        <v>13</v>
      </c>
      <c r="B16" s="2" t="s">
        <v>490</v>
      </c>
      <c r="C16" s="2" t="str">
        <f>CONCATENATE(VLOOKUP(VALUE(B16),'Listing Players'!A:I,2,FALSE)," ",VLOOKUP(VALUE(B16),'Listing Players'!A:I,3,FALSE)," - ",VLOOKUP(VALUE(B16),'Listing Players'!A:I,4,FALSE)," - ",VLOOKUP(VALUE(B16),'Listing Players'!A:I,5,FALSE))</f>
        <v>GREGOOR GITTE - LK103 - B4</v>
      </c>
      <c r="D16" s="2" t="str">
        <f>VLOOKUP(VALUE(B16),'Listing Players'!A:I,8,FALSE)</f>
        <v>JUN2</v>
      </c>
      <c r="E16" s="2" t="s">
        <v>3</v>
      </c>
      <c r="F16" s="2">
        <v>25</v>
      </c>
      <c r="G16" s="2"/>
      <c r="H16" s="2"/>
      <c r="I16" s="2"/>
      <c r="J16" s="2"/>
    </row>
    <row r="17" spans="1:10" ht="19.5" customHeight="1" x14ac:dyDescent="0.25">
      <c r="A17" s="2">
        <v>14</v>
      </c>
      <c r="B17" s="2" t="s">
        <v>491</v>
      </c>
      <c r="C17" s="2" t="str">
        <f>CONCATENATE(VLOOKUP(VALUE(B17),'Listing Players'!A:I,2,FALSE)," ",VLOOKUP(VALUE(B17),'Listing Players'!A:I,3,FALSE)," - ",VLOOKUP(VALUE(B17),'Listing Players'!A:I,4,FALSE)," - ",VLOOKUP(VALUE(B17),'Listing Players'!A:I,5,FALSE))</f>
        <v>TANG TEMPERANCE - Vl-B283 - B4</v>
      </c>
      <c r="D17" s="2" t="str">
        <f>VLOOKUP(VALUE(B17),'Listing Players'!A:I,8,FALSE)</f>
        <v>MIN2</v>
      </c>
      <c r="E17" s="2" t="s">
        <v>3</v>
      </c>
      <c r="F17" s="2"/>
      <c r="G17" s="2">
        <v>65</v>
      </c>
      <c r="H17" s="2"/>
      <c r="I17" s="2">
        <v>75</v>
      </c>
      <c r="J17" s="2"/>
    </row>
    <row r="18" spans="1:10" ht="19.5" customHeight="1" x14ac:dyDescent="0.25">
      <c r="A18" s="2">
        <v>15</v>
      </c>
      <c r="B18" s="2" t="s">
        <v>492</v>
      </c>
      <c r="C18" s="2" t="str">
        <f>CONCATENATE(VLOOKUP(VALUE(B18),'Listing Players'!A:I,2,FALSE)," ",VLOOKUP(VALUE(B18),'Listing Players'!A:I,3,FALSE)," - ",VLOOKUP(VALUE(B18),'Listing Players'!A:I,4,FALSE)," - ",VLOOKUP(VALUE(B18),'Listing Players'!A:I,5,FALSE))</f>
        <v>GIANNINI EVA - Lx039 - B2</v>
      </c>
      <c r="D18" s="2" t="str">
        <f>VLOOKUP(VALUE(B18),'Listing Players'!A:I,8,FALSE)</f>
        <v>JUN3</v>
      </c>
      <c r="E18" s="2" t="s">
        <v>3</v>
      </c>
      <c r="F18" s="2">
        <v>20</v>
      </c>
      <c r="G18" s="2"/>
      <c r="H18" s="2"/>
      <c r="I18" s="2"/>
      <c r="J18" s="2"/>
    </row>
    <row r="19" spans="1:10" ht="19.5" customHeight="1" x14ac:dyDescent="0.25">
      <c r="A19" s="2">
        <v>16</v>
      </c>
      <c r="B19" s="2" t="s">
        <v>493</v>
      </c>
      <c r="C19" s="2" t="str">
        <f>CONCATENATE(VLOOKUP(VALUE(B19),'Listing Players'!A:I,2,FALSE)," ",VLOOKUP(VALUE(B19),'Listing Players'!A:I,3,FALSE)," - ",VLOOKUP(VALUE(B19),'Listing Players'!A:I,4,FALSE)," - ",VLOOKUP(VALUE(B19),'Listing Players'!A:I,5,FALSE))</f>
        <v>CORYN YASMINE - N076 - B4</v>
      </c>
      <c r="D19" s="2" t="str">
        <f>VLOOKUP(VALUE(B19),'Listing Players'!A:I,8,FALSE)</f>
        <v>CAD1</v>
      </c>
      <c r="E19" s="2" t="s">
        <v>3</v>
      </c>
      <c r="F19" s="2"/>
      <c r="G19" s="2">
        <v>60</v>
      </c>
      <c r="H19" s="2">
        <v>65</v>
      </c>
      <c r="I19" s="2"/>
      <c r="J19" s="2"/>
    </row>
    <row r="20" spans="1:10" ht="19.5" customHeight="1" x14ac:dyDescent="0.25">
      <c r="A20" s="2">
        <v>17</v>
      </c>
      <c r="B20" s="2" t="s">
        <v>494</v>
      </c>
      <c r="C20" s="2" t="str">
        <f>CONCATENATE(VLOOKUP(VALUE(B20),'Listing Players'!A:I,2,FALSE)," ",VLOOKUP(VALUE(B20),'Listing Players'!A:I,3,FALSE)," - ",VLOOKUP(VALUE(B20),'Listing Players'!A:I,4,FALSE)," - ",VLOOKUP(VALUE(B20),'Listing Players'!A:I,5,FALSE))</f>
        <v>CEULEMANS CLARA - L323 - B2</v>
      </c>
      <c r="D20" s="2" t="str">
        <f>VLOOKUP(VALUE(B20),'Listing Players'!A:I,8,FALSE)</f>
        <v>JUN3</v>
      </c>
      <c r="E20" s="2" t="s">
        <v>3</v>
      </c>
      <c r="F20" s="2">
        <v>18</v>
      </c>
      <c r="G20" s="2"/>
      <c r="H20" s="2"/>
      <c r="I20" s="2"/>
      <c r="J20" s="2"/>
    </row>
    <row r="21" spans="1:10" ht="19.5" customHeight="1" x14ac:dyDescent="0.25">
      <c r="A21" s="2">
        <v>18</v>
      </c>
      <c r="B21" s="2" t="s">
        <v>495</v>
      </c>
      <c r="C21" s="2" t="str">
        <f>CONCATENATE(VLOOKUP(VALUE(B21),'Listing Players'!A:I,2,FALSE)," ",VLOOKUP(VALUE(B21),'Listing Players'!A:I,3,FALSE)," - ",VLOOKUP(VALUE(B21),'Listing Players'!A:I,4,FALSE)," - ",VLOOKUP(VALUE(B21),'Listing Players'!A:I,5,FALSE))</f>
        <v>WACHEUL ROSIE - H399 - C6</v>
      </c>
      <c r="D21" s="2" t="str">
        <f>VLOOKUP(VALUE(B21),'Listing Players'!A:I,8,FALSE)</f>
        <v>MIN2</v>
      </c>
      <c r="E21" s="2" t="s">
        <v>3</v>
      </c>
      <c r="F21" s="2"/>
      <c r="G21" s="2">
        <v>55</v>
      </c>
      <c r="H21" s="2"/>
      <c r="I21" s="2">
        <v>70</v>
      </c>
      <c r="J21" s="2"/>
    </row>
    <row r="22" spans="1:10" ht="19.5" customHeight="1" x14ac:dyDescent="0.25">
      <c r="A22" s="2">
        <v>19</v>
      </c>
      <c r="B22" s="2" t="s">
        <v>496</v>
      </c>
      <c r="C22" s="2" t="str">
        <f>CONCATENATE(VLOOKUP(VALUE(B22),'Listing Players'!A:I,2,FALSE)," ",VLOOKUP(VALUE(B22),'Listing Players'!A:I,3,FALSE)," - ",VLOOKUP(VALUE(B22),'Listing Players'!A:I,4,FALSE)," - ",VLOOKUP(VALUE(B22),'Listing Players'!A:I,5,FALSE))</f>
        <v>CHAPODZE MARIE - OVL032 - C4</v>
      </c>
      <c r="D22" s="2" t="str">
        <f>VLOOKUP(VALUE(B22),'Listing Players'!A:I,8,FALSE)</f>
        <v>MIN1</v>
      </c>
      <c r="E22" s="2" t="s">
        <v>3</v>
      </c>
      <c r="F22" s="2"/>
      <c r="G22" s="2">
        <v>50</v>
      </c>
      <c r="H22" s="2"/>
      <c r="I22" s="2">
        <v>65</v>
      </c>
      <c r="J22" s="2"/>
    </row>
    <row r="23" spans="1:10" ht="19.5" customHeight="1" x14ac:dyDescent="0.25">
      <c r="A23" s="2">
        <v>20</v>
      </c>
      <c r="B23" s="2" t="s">
        <v>497</v>
      </c>
      <c r="C23" s="2" t="str">
        <f>CONCATENATE(VLOOKUP(VALUE(B23),'Listing Players'!A:I,2,FALSE)," ",VLOOKUP(VALUE(B23),'Listing Players'!A:I,3,FALSE)," - ",VLOOKUP(VALUE(B23),'Listing Players'!A:I,4,FALSE)," - ",VLOOKUP(VALUE(B23),'Listing Players'!A:I,5,FALSE))</f>
        <v>DANTINNE LILOU - H430 - C2</v>
      </c>
      <c r="D23" s="2" t="str">
        <f>VLOOKUP(VALUE(B23),'Listing Players'!A:I,8,FALSE)</f>
        <v>MIN2</v>
      </c>
      <c r="E23" s="2" t="s">
        <v>3</v>
      </c>
      <c r="F23" s="2"/>
      <c r="G23" s="2">
        <v>45</v>
      </c>
      <c r="H23" s="2"/>
      <c r="I23" s="2">
        <v>60</v>
      </c>
      <c r="J23" s="2"/>
    </row>
    <row r="24" spans="1:10" ht="19.5" customHeight="1" x14ac:dyDescent="0.25">
      <c r="A24" s="2">
        <v>21</v>
      </c>
      <c r="B24" s="2" t="s">
        <v>498</v>
      </c>
      <c r="C24" s="2" t="str">
        <f>CONCATENATE(VLOOKUP(VALUE(B24),'Listing Players'!A:I,2,FALSE)," ",VLOOKUP(VALUE(B24),'Listing Players'!A:I,3,FALSE)," - ",VLOOKUP(VALUE(B24),'Listing Players'!A:I,4,FALSE)," - ",VLOOKUP(VALUE(B24),'Listing Players'!A:I,5,FALSE))</f>
        <v>RIFFLART CHARLOTTE - BBW179 - C2</v>
      </c>
      <c r="D24" s="2" t="str">
        <f>VLOOKUP(VALUE(B24),'Listing Players'!A:I,8,FALSE)</f>
        <v>MIN2</v>
      </c>
      <c r="E24" s="2" t="s">
        <v>3</v>
      </c>
      <c r="F24" s="2"/>
      <c r="G24" s="2">
        <v>40</v>
      </c>
      <c r="H24" s="2"/>
      <c r="I24" s="2">
        <v>55</v>
      </c>
      <c r="J24" s="2"/>
    </row>
    <row r="25" spans="1:10" ht="19.5" customHeight="1" x14ac:dyDescent="0.25">
      <c r="A25" s="2">
        <v>22</v>
      </c>
      <c r="B25" s="2" t="s">
        <v>499</v>
      </c>
      <c r="C25" s="2" t="str">
        <f>CONCATENATE(VLOOKUP(VALUE(B25),'Listing Players'!A:I,2,FALSE)," ",VLOOKUP(VALUE(B25),'Listing Players'!A:I,3,FALSE)," - ",VLOOKUP(VALUE(B25),'Listing Players'!A:I,4,FALSE)," - ",VLOOKUP(VALUE(B25),'Listing Players'!A:I,5,FALSE))</f>
        <v>GEEROMS CHLOE - H297 - C4</v>
      </c>
      <c r="D25" s="2" t="str">
        <f>VLOOKUP(VALUE(B25),'Listing Players'!A:I,8,FALSE)</f>
        <v>CAD1</v>
      </c>
      <c r="E25" s="2" t="s">
        <v>3</v>
      </c>
      <c r="F25" s="2"/>
      <c r="G25" s="2">
        <v>35</v>
      </c>
      <c r="H25" s="2">
        <v>60</v>
      </c>
      <c r="I25" s="2"/>
      <c r="J25" s="2"/>
    </row>
    <row r="26" spans="1:10" ht="19.5" customHeight="1" x14ac:dyDescent="0.25">
      <c r="A26" s="2">
        <v>23</v>
      </c>
      <c r="B26" s="2" t="s">
        <v>500</v>
      </c>
      <c r="C26" s="2" t="str">
        <f>CONCATENATE(VLOOKUP(VALUE(B26),'Listing Players'!A:I,2,FALSE)," ",VLOOKUP(VALUE(B26),'Listing Players'!A:I,3,FALSE)," - ",VLOOKUP(VALUE(B26),'Listing Players'!A:I,4,FALSE)," - ",VLOOKUP(VALUE(B26),'Listing Players'!A:I,5,FALSE))</f>
        <v>RIFFLART AMANDINE - BBW179 - C2</v>
      </c>
      <c r="D26" s="2" t="str">
        <f>VLOOKUP(VALUE(B26),'Listing Players'!A:I,8,FALSE)</f>
        <v>MIN1</v>
      </c>
      <c r="E26" s="2" t="s">
        <v>3</v>
      </c>
      <c r="F26" s="2"/>
      <c r="G26" s="2">
        <v>30</v>
      </c>
      <c r="H26" s="2"/>
      <c r="I26" s="2">
        <v>50</v>
      </c>
      <c r="J26" s="2"/>
    </row>
    <row r="27" spans="1:10" ht="19.5" customHeight="1" x14ac:dyDescent="0.25">
      <c r="A27" s="2">
        <v>24</v>
      </c>
      <c r="B27" s="2" t="s">
        <v>501</v>
      </c>
      <c r="C27" s="2" t="str">
        <f>CONCATENATE(VLOOKUP(VALUE(B27),'Listing Players'!A:I,2,FALSE)," ",VLOOKUP(VALUE(B27),'Listing Players'!A:I,3,FALSE)," - ",VLOOKUP(VALUE(B27),'Listing Players'!A:I,4,FALSE)," - ",VLOOKUP(VALUE(B27),'Listing Players'!A:I,5,FALSE))</f>
        <v>DECLOUX CHLOE - N104 - C4</v>
      </c>
      <c r="D27" s="2" t="str">
        <f>VLOOKUP(VALUE(B27),'Listing Players'!A:I,8,FALSE)</f>
        <v>MIN1</v>
      </c>
      <c r="E27" s="2" t="s">
        <v>3</v>
      </c>
      <c r="F27" s="2"/>
      <c r="G27" s="2">
        <v>25</v>
      </c>
      <c r="H27" s="2"/>
      <c r="I27" s="2">
        <v>45</v>
      </c>
      <c r="J27" s="2"/>
    </row>
    <row r="28" spans="1:10" ht="19.5" customHeight="1" x14ac:dyDescent="0.25">
      <c r="A28" s="2">
        <v>25</v>
      </c>
      <c r="B28" s="2" t="s">
        <v>502</v>
      </c>
      <c r="C28" s="2" t="str">
        <f>CONCATENATE(VLOOKUP(VALUE(B28),'Listing Players'!A:I,2,FALSE)," ",VLOOKUP(VALUE(B28),'Listing Players'!A:I,3,FALSE)," - ",VLOOKUP(VALUE(B28),'Listing Players'!A:I,4,FALSE)," - ",VLOOKUP(VALUE(B28),'Listing Players'!A:I,5,FALSE))</f>
        <v>SANZAROWSKI ZHANAPRAIA - H254 - B4</v>
      </c>
      <c r="D28" s="2" t="str">
        <f>VLOOKUP(VALUE(B28),'Listing Players'!A:I,8,FALSE)</f>
        <v>CAD2</v>
      </c>
      <c r="E28" s="2" t="s">
        <v>3</v>
      </c>
      <c r="F28" s="2"/>
      <c r="G28" s="2">
        <v>20</v>
      </c>
      <c r="H28" s="2">
        <v>55</v>
      </c>
      <c r="I28" s="2"/>
      <c r="J28" s="2"/>
    </row>
    <row r="29" spans="1:10" ht="19.5" customHeight="1" x14ac:dyDescent="0.25">
      <c r="A29" s="2">
        <v>26</v>
      </c>
      <c r="B29" s="2" t="s">
        <v>503</v>
      </c>
      <c r="C29" s="2" t="str">
        <f>CONCATENATE(VLOOKUP(VALUE(B29),'Listing Players'!A:I,2,FALSE)," ",VLOOKUP(VALUE(B29),'Listing Players'!A:I,3,FALSE)," - ",VLOOKUP(VALUE(B29),'Listing Players'!A:I,4,FALSE)," - ",VLOOKUP(VALUE(B29),'Listing Players'!A:I,5,FALSE))</f>
        <v>LEGRAND SOLENE - L264 - C6</v>
      </c>
      <c r="D29" s="2" t="str">
        <f>VLOOKUP(VALUE(B29),'Listing Players'!A:I,8,FALSE)</f>
        <v>CAD2</v>
      </c>
      <c r="E29" s="2" t="s">
        <v>3</v>
      </c>
      <c r="F29" s="2"/>
      <c r="G29" s="2">
        <v>18</v>
      </c>
      <c r="H29" s="2">
        <v>50</v>
      </c>
      <c r="I29" s="2"/>
      <c r="J29" s="2"/>
    </row>
    <row r="30" spans="1:10" ht="19.5" customHeight="1" x14ac:dyDescent="0.25">
      <c r="A30" s="2">
        <v>27</v>
      </c>
      <c r="B30" s="2" t="s">
        <v>504</v>
      </c>
      <c r="C30" s="2" t="str">
        <f>CONCATENATE(VLOOKUP(VALUE(B30),'Listing Players'!A:I,2,FALSE)," ",VLOOKUP(VALUE(B30),'Listing Players'!A:I,3,FALSE)," - ",VLOOKUP(VALUE(B30),'Listing Players'!A:I,4,FALSE)," - ",VLOOKUP(VALUE(B30),'Listing Players'!A:I,5,FALSE))</f>
        <v>VERMANDEL ELLA - WVL134 - C2</v>
      </c>
      <c r="D30" s="2" t="str">
        <f>VLOOKUP(VALUE(B30),'Listing Players'!A:I,8,FALSE)</f>
        <v>MIN1</v>
      </c>
      <c r="E30" s="2" t="s">
        <v>3</v>
      </c>
      <c r="F30" s="2"/>
      <c r="G30" s="2">
        <v>16</v>
      </c>
      <c r="H30" s="2"/>
      <c r="I30" s="2">
        <v>40</v>
      </c>
      <c r="J30" s="2"/>
    </row>
    <row r="31" spans="1:10" ht="19.5" customHeight="1" x14ac:dyDescent="0.25">
      <c r="A31" s="2">
        <v>28</v>
      </c>
      <c r="B31" s="2" t="s">
        <v>505</v>
      </c>
      <c r="C31" s="2" t="str">
        <f>CONCATENATE(VLOOKUP(VALUE(B31),'Listing Players'!A:I,2,FALSE)," ",VLOOKUP(VALUE(B31),'Listing Players'!A:I,3,FALSE)," - ",VLOOKUP(VALUE(B31),'Listing Players'!A:I,4,FALSE)," - ",VLOOKUP(VALUE(B31),'Listing Players'!A:I,5,FALSE))</f>
        <v>CZAPLICKI ANAIS - Lx076 - C6</v>
      </c>
      <c r="D31" s="2" t="str">
        <f>VLOOKUP(VALUE(B31),'Listing Players'!A:I,8,FALSE)</f>
        <v>CAD1</v>
      </c>
      <c r="E31" s="2" t="s">
        <v>3</v>
      </c>
      <c r="F31" s="2"/>
      <c r="G31" s="2">
        <v>14</v>
      </c>
      <c r="H31" s="2">
        <v>45</v>
      </c>
      <c r="I31" s="2"/>
      <c r="J31" s="2"/>
    </row>
    <row r="32" spans="1:10" ht="19.5" customHeight="1" x14ac:dyDescent="0.25">
      <c r="A32" s="2">
        <v>29</v>
      </c>
      <c r="B32" s="2" t="s">
        <v>506</v>
      </c>
      <c r="C32" s="2" t="str">
        <f>CONCATENATE(VLOOKUP(VALUE(B32),'Listing Players'!A:I,2,FALSE)," ",VLOOKUP(VALUE(B32),'Listing Players'!A:I,3,FALSE)," - ",VLOOKUP(VALUE(B32),'Listing Players'!A:I,4,FALSE)," - ",VLOOKUP(VALUE(B32),'Listing Players'!A:I,5,FALSE))</f>
        <v>DE LEY LAURE - A136 - D4</v>
      </c>
      <c r="D32" s="2" t="str">
        <f>VLOOKUP(VALUE(B32),'Listing Players'!A:I,8,FALSE)</f>
        <v>MIN1</v>
      </c>
      <c r="E32" s="2" t="s">
        <v>3</v>
      </c>
      <c r="F32" s="2"/>
      <c r="G32" s="2">
        <v>12</v>
      </c>
      <c r="H32" s="2"/>
      <c r="I32" s="2">
        <v>35</v>
      </c>
      <c r="J32" s="2"/>
    </row>
    <row r="33" spans="1:10" ht="19.5" customHeight="1" x14ac:dyDescent="0.25">
      <c r="A33" s="2">
        <v>30</v>
      </c>
      <c r="B33" s="2" t="s">
        <v>507</v>
      </c>
      <c r="C33" s="2" t="str">
        <f>CONCATENATE(VLOOKUP(VALUE(B33),'Listing Players'!A:I,2,FALSE)," ",VLOOKUP(VALUE(B33),'Listing Players'!A:I,3,FALSE)," - ",VLOOKUP(VALUE(B33),'Listing Players'!A:I,4,FALSE)," - ",VLOOKUP(VALUE(B33),'Listing Players'!A:I,5,FALSE))</f>
        <v>PETERS LOTTE - LK007 - D4</v>
      </c>
      <c r="D33" s="2" t="str">
        <f>VLOOKUP(VALUE(B33),'Listing Players'!A:I,8,FALSE)</f>
        <v>MIN2</v>
      </c>
      <c r="E33" s="2" t="s">
        <v>3</v>
      </c>
      <c r="F33" s="2"/>
      <c r="G33" s="2">
        <v>10</v>
      </c>
      <c r="H33" s="2"/>
      <c r="I33" s="2">
        <v>30</v>
      </c>
      <c r="J33" s="2"/>
    </row>
    <row r="34" spans="1:10" ht="19.5" customHeight="1" x14ac:dyDescent="0.25">
      <c r="A34" s="2">
        <v>31</v>
      </c>
      <c r="B34" s="2">
        <v>171383</v>
      </c>
      <c r="C34" s="2" t="str">
        <f>CONCATENATE(VLOOKUP(VALUE(B34),'Listing Players'!A:I,2,FALSE)," ",VLOOKUP(VALUE(B34),'Listing Players'!A:I,3,FALSE)," - ",VLOOKUP(VALUE(B34),'Listing Players'!A:I,4,FALSE)," - ",VLOOKUP(VALUE(B34),'Listing Players'!A:I,5,FALSE))</f>
        <v>RADERMACKER LOLA - L351 - D2</v>
      </c>
      <c r="D34" s="2" t="str">
        <f>VLOOKUP(VALUE(B34),'Listing Players'!A:I,8,FALSE)</f>
        <v>MIN2</v>
      </c>
      <c r="E34" s="2" t="s">
        <v>3</v>
      </c>
      <c r="F34" s="2"/>
      <c r="G34" s="2">
        <v>8</v>
      </c>
      <c r="H34" s="2"/>
      <c r="I34" s="2">
        <v>25</v>
      </c>
      <c r="J34" s="2"/>
    </row>
    <row r="35" spans="1:10" ht="19.5" customHeight="1" x14ac:dyDescent="0.25">
      <c r="A35" s="2">
        <v>32</v>
      </c>
      <c r="B35" s="2">
        <v>168680</v>
      </c>
      <c r="C35" s="2" t="str">
        <f>CONCATENATE(VLOOKUP(VALUE(B35),'Listing Players'!A:I,2,FALSE)," ",VLOOKUP(VALUE(B35),'Listing Players'!A:I,3,FALSE)," - ",VLOOKUP(VALUE(B35),'Listing Players'!A:I,4,FALSE)," - ",VLOOKUP(VALUE(B35),'Listing Players'!A:I,5,FALSE))</f>
        <v>ART LISE - BBW350 - D2</v>
      </c>
      <c r="D35" s="2" t="str">
        <f>VLOOKUP(VALUE(B35),'Listing Players'!A:I,8,FALSE)</f>
        <v>MIN2</v>
      </c>
      <c r="E35" s="2" t="s">
        <v>3</v>
      </c>
      <c r="F35" s="2"/>
      <c r="G35" s="2">
        <v>6</v>
      </c>
      <c r="H35" s="2"/>
      <c r="I35" s="2">
        <v>20</v>
      </c>
      <c r="J35" s="2"/>
    </row>
    <row r="36" spans="1:10" ht="19.5" customHeight="1" x14ac:dyDescent="0.25">
      <c r="A36" s="2">
        <v>33</v>
      </c>
      <c r="B36" s="2">
        <v>166460</v>
      </c>
      <c r="C36" s="2" t="str">
        <f>CONCATENATE(VLOOKUP(VALUE(B36),'Listing Players'!A:I,2,FALSE)," ",VLOOKUP(VALUE(B36),'Listing Players'!A:I,3,FALSE)," - ",VLOOKUP(VALUE(B36),'Listing Players'!A:I,4,FALSE)," - ",VLOOKUP(VALUE(B36),'Listing Players'!A:I,5,FALSE))</f>
        <v>GUISSARD LILA - L119 - D0</v>
      </c>
      <c r="D36" s="2" t="str">
        <f>VLOOKUP(VALUE(B36),'Listing Players'!A:I,8,FALSE)</f>
        <v>MIN1</v>
      </c>
      <c r="E36" s="2" t="s">
        <v>372</v>
      </c>
      <c r="F36" s="2"/>
      <c r="G36" s="2">
        <v>4</v>
      </c>
      <c r="H36" s="2"/>
      <c r="I36" s="2">
        <v>18</v>
      </c>
      <c r="J36" s="2"/>
    </row>
    <row r="37" spans="1:10" ht="19.5" customHeight="1" x14ac:dyDescent="0.25">
      <c r="A37" s="2">
        <v>34</v>
      </c>
      <c r="B37" s="2">
        <v>171936</v>
      </c>
      <c r="C37" s="2" t="str">
        <f>CONCATENATE(VLOOKUP(VALUE(B37),'Listing Players'!A:I,2,FALSE)," ",VLOOKUP(VALUE(B37),'Listing Players'!A:I,3,FALSE)," - ",VLOOKUP(VALUE(B37),'Listing Players'!A:I,4,FALSE)," - ",VLOOKUP(VALUE(B37),'Listing Players'!A:I,5,FALSE))</f>
        <v>SVREN AMINA - L264 - NC</v>
      </c>
      <c r="D37" s="2" t="str">
        <f>VLOOKUP(VALUE(B37),'Listing Players'!A:I,8,FALSE)</f>
        <v>PMIN1</v>
      </c>
      <c r="E37" s="2" t="s">
        <v>372</v>
      </c>
      <c r="F37" s="2"/>
      <c r="G37" s="2"/>
      <c r="H37" s="2"/>
      <c r="I37" s="2"/>
      <c r="J37" s="2">
        <v>75</v>
      </c>
    </row>
    <row r="38" spans="1:10" ht="19.5" customHeight="1" x14ac:dyDescent="0.25">
      <c r="A38" s="2">
        <v>35</v>
      </c>
      <c r="B38" s="2">
        <v>162751</v>
      </c>
      <c r="C38" s="2" t="str">
        <f>CONCATENATE(VLOOKUP(VALUE(B38),'Listing Players'!A:I,2,FALSE)," ",VLOOKUP(VALUE(B38),'Listing Players'!A:I,3,FALSE)," - ",VLOOKUP(VALUE(B38),'Listing Players'!A:I,4,FALSE)," - ",VLOOKUP(VALUE(B38),'Listing Players'!A:I,5,FALSE))</f>
        <v>HOUSIAUX CAPUCINE - N052 - D0</v>
      </c>
      <c r="D38" s="2" t="str">
        <f>VLOOKUP(VALUE(B38),'Listing Players'!A:I,8,FALSE)</f>
        <v>PMIN2</v>
      </c>
      <c r="E38" s="2" t="s">
        <v>372</v>
      </c>
      <c r="F38" s="2"/>
      <c r="G38" s="2"/>
      <c r="H38" s="2"/>
      <c r="I38" s="2"/>
      <c r="J38" s="2">
        <v>70</v>
      </c>
    </row>
    <row r="39" spans="1:10" ht="19.5" customHeight="1" x14ac:dyDescent="0.25">
      <c r="A39" s="2">
        <v>36</v>
      </c>
      <c r="B39" s="2">
        <v>163469</v>
      </c>
      <c r="C39" s="2" t="str">
        <f>CONCATENATE(VLOOKUP(VALUE(B39),'Listing Players'!A:I,2,FALSE)," ",VLOOKUP(VALUE(B39),'Listing Players'!A:I,3,FALSE)," - ",VLOOKUP(VALUE(B39),'Listing Players'!A:I,4,FALSE)," - ",VLOOKUP(VALUE(B39),'Listing Players'!A:I,5,FALSE))</f>
        <v>VOLVERT LOLA - Lx034 - D0</v>
      </c>
      <c r="D39" s="2" t="str">
        <f>VLOOKUP(VALUE(B39),'Listing Players'!A:I,8,FALSE)</f>
        <v>MIN2</v>
      </c>
      <c r="E39" s="2" t="s">
        <v>372</v>
      </c>
      <c r="F39" s="2"/>
      <c r="G39" s="2">
        <v>1</v>
      </c>
      <c r="H39" s="2"/>
      <c r="I39" s="2">
        <v>16</v>
      </c>
      <c r="J39" s="2"/>
    </row>
    <row r="40" spans="1:10" ht="19.5" customHeight="1" x14ac:dyDescent="0.25">
      <c r="A40" s="2">
        <v>37</v>
      </c>
      <c r="B40" s="2">
        <v>169264</v>
      </c>
      <c r="C40" s="2" t="str">
        <f>CONCATENATE(VLOOKUP(VALUE(B40),'Listing Players'!A:I,2,FALSE)," ",VLOOKUP(VALUE(B40),'Listing Players'!A:I,3,FALSE)," - ",VLOOKUP(VALUE(B40),'Listing Players'!A:I,4,FALSE)," - ",VLOOKUP(VALUE(B40),'Listing Players'!A:I,5,FALSE))</f>
        <v>CORYN LINA - N076 - D4</v>
      </c>
      <c r="D40" s="2" t="str">
        <f>VLOOKUP(VALUE(B40),'Listing Players'!A:I,8,FALSE)</f>
        <v>PMIN2</v>
      </c>
      <c r="E40" s="2" t="s">
        <v>372</v>
      </c>
      <c r="F40" s="2"/>
      <c r="G40" s="2"/>
      <c r="H40" s="2"/>
      <c r="I40" s="2"/>
      <c r="J40" s="2">
        <v>65</v>
      </c>
    </row>
    <row r="41" spans="1:10" ht="19.5" customHeight="1" x14ac:dyDescent="0.25">
      <c r="A41" s="2">
        <v>38</v>
      </c>
      <c r="B41" s="2">
        <v>531140</v>
      </c>
      <c r="C41" s="2" t="str">
        <f>CONCATENATE(VLOOKUP(VALUE(B41),'Listing Players'!A:I,2,FALSE)," ",VLOOKUP(VALUE(B41),'Listing Players'!A:I,3,FALSE)," - ",VLOOKUP(VALUE(B41),'Listing Players'!A:I,4,FALSE)," - ",VLOOKUP(VALUE(B41),'Listing Players'!A:I,5,FALSE))</f>
        <v>LAMBRECHTS JANNE - LK103 - D6</v>
      </c>
      <c r="D41" s="2" t="str">
        <f>VLOOKUP(VALUE(B41),'Listing Players'!A:I,8,FALSE)</f>
        <v>PMIN2</v>
      </c>
      <c r="E41" s="2" t="s">
        <v>372</v>
      </c>
      <c r="F41" s="2"/>
      <c r="G41" s="2"/>
      <c r="H41" s="2"/>
      <c r="I41" s="2"/>
      <c r="J41" s="2">
        <v>60</v>
      </c>
    </row>
    <row r="42" spans="1:10" ht="19.5" customHeight="1" x14ac:dyDescent="0.25">
      <c r="A42" s="2">
        <v>39</v>
      </c>
      <c r="B42" s="2">
        <v>523658</v>
      </c>
      <c r="C42" s="2" t="str">
        <f>CONCATENATE(VLOOKUP(VALUE(B42),'Listing Players'!A:I,2,FALSE)," ",VLOOKUP(VALUE(B42),'Listing Players'!A:I,3,FALSE)," - ",VLOOKUP(VALUE(B42),'Listing Players'!A:I,4,FALSE)," - ",VLOOKUP(VALUE(B42),'Listing Players'!A:I,5,FALSE))</f>
        <v>CORNELIS HANNE - OVL106 - D2</v>
      </c>
      <c r="D42" s="2" t="str">
        <f>VLOOKUP(VALUE(B42),'Listing Players'!A:I,8,FALSE)</f>
        <v>MIN1</v>
      </c>
      <c r="E42" s="2" t="s">
        <v>372</v>
      </c>
      <c r="F42" s="2"/>
      <c r="G42" s="2">
        <v>1</v>
      </c>
      <c r="H42" s="2"/>
      <c r="I42" s="2">
        <v>14</v>
      </c>
      <c r="J42" s="2"/>
    </row>
    <row r="43" spans="1:10" ht="19.5" customHeight="1" x14ac:dyDescent="0.25">
      <c r="A43" s="2">
        <v>40</v>
      </c>
      <c r="B43" s="2">
        <v>169195</v>
      </c>
      <c r="C43" s="2" t="str">
        <f>CONCATENATE(VLOOKUP(VALUE(B43),'Listing Players'!A:I,2,FALSE)," ",VLOOKUP(VALUE(B43),'Listing Players'!A:I,3,FALSE)," - ",VLOOKUP(VALUE(B43),'Listing Players'!A:I,4,FALSE)," - ",VLOOKUP(VALUE(B43),'Listing Players'!A:I,5,FALSE))</f>
        <v>PIETTE ALICE - N051 - D4</v>
      </c>
      <c r="D43" s="2" t="str">
        <f>VLOOKUP(VALUE(B43),'Listing Players'!A:I,8,FALSE)</f>
        <v>MIN1</v>
      </c>
      <c r="E43" s="2" t="s">
        <v>372</v>
      </c>
      <c r="F43" s="2"/>
      <c r="G43" s="2">
        <v>1</v>
      </c>
      <c r="H43" s="2"/>
      <c r="I43" s="2">
        <v>12</v>
      </c>
      <c r="J43" s="2"/>
    </row>
    <row r="44" spans="1:10" ht="19.5" customHeight="1" x14ac:dyDescent="0.25">
      <c r="A44" s="2">
        <v>41</v>
      </c>
      <c r="B44" s="2">
        <v>171545</v>
      </c>
      <c r="C44" s="2" t="str">
        <f>CONCATENATE(VLOOKUP(VALUE(B44),'Listing Players'!A:I,2,FALSE)," ",VLOOKUP(VALUE(B44),'Listing Players'!A:I,3,FALSE)," - ",VLOOKUP(VALUE(B44),'Listing Players'!A:I,4,FALSE)," - ",VLOOKUP(VALUE(B44),'Listing Players'!A:I,5,FALSE))</f>
        <v>BILLEMONT MARGAUX - H254 - D6</v>
      </c>
      <c r="D44" s="2" t="str">
        <f>VLOOKUP(VALUE(B44),'Listing Players'!A:I,8,FALSE)</f>
        <v>MIN1</v>
      </c>
      <c r="E44" s="2" t="s">
        <v>372</v>
      </c>
      <c r="F44" s="2"/>
      <c r="G44" s="2">
        <v>1</v>
      </c>
      <c r="H44" s="2"/>
      <c r="I44" s="2">
        <v>10</v>
      </c>
      <c r="J44" s="2"/>
    </row>
    <row r="45" spans="1:10" ht="19.5" customHeight="1" x14ac:dyDescent="0.25">
      <c r="A45" s="2">
        <v>42</v>
      </c>
      <c r="B45" s="2">
        <v>161080</v>
      </c>
      <c r="C45" s="2" t="str">
        <f>CONCATENATE(VLOOKUP(VALUE(B45),'Listing Players'!A:I,2,FALSE)," ",VLOOKUP(VALUE(B45),'Listing Players'!A:I,3,FALSE)," - ",VLOOKUP(VALUE(B45),'Listing Players'!A:I,4,FALSE)," - ",VLOOKUP(VALUE(B45),'Listing Players'!A:I,5,FALSE))</f>
        <v>LEGROS EVA - H004 - D6</v>
      </c>
      <c r="D45" s="2" t="str">
        <f>VLOOKUP(VALUE(B45),'Listing Players'!A:I,8,FALSE)</f>
        <v>PMIN1</v>
      </c>
      <c r="E45" s="2" t="s">
        <v>372</v>
      </c>
      <c r="F45" s="2"/>
      <c r="G45" s="2"/>
      <c r="H45" s="2"/>
      <c r="I45" s="2"/>
      <c r="J45" s="2">
        <v>55</v>
      </c>
    </row>
    <row r="46" spans="1:10" ht="19.5" customHeight="1" x14ac:dyDescent="0.25">
      <c r="A46" s="2">
        <v>43</v>
      </c>
      <c r="B46" s="2">
        <v>169279</v>
      </c>
      <c r="C46" s="2" t="str">
        <f>CONCATENATE(VLOOKUP(VALUE(B46),'Listing Players'!A:I,2,FALSE)," ",VLOOKUP(VALUE(B46),'Listing Players'!A:I,3,FALSE)," - ",VLOOKUP(VALUE(B46),'Listing Players'!A:I,4,FALSE)," - ",VLOOKUP(VALUE(B46),'Listing Players'!A:I,5,FALSE))</f>
        <v>RIFFLART TESSA - BBW179 - D4</v>
      </c>
      <c r="D46" s="2" t="str">
        <f>VLOOKUP(VALUE(B46),'Listing Players'!A:I,8,FALSE)</f>
        <v>PMIN1</v>
      </c>
      <c r="E46" s="2" t="s">
        <v>372</v>
      </c>
      <c r="F46" s="2"/>
      <c r="G46" s="2"/>
      <c r="H46" s="2"/>
      <c r="I46" s="2"/>
      <c r="J46" s="2">
        <v>50</v>
      </c>
    </row>
    <row r="47" spans="1:10" ht="19.5" customHeight="1" x14ac:dyDescent="0.25">
      <c r="A47" s="2">
        <v>44</v>
      </c>
      <c r="B47" s="2">
        <v>525178</v>
      </c>
      <c r="C47" s="2" t="str">
        <f>CONCATENATE(VLOOKUP(VALUE(B47),'Listing Players'!A:I,2,FALSE)," ",VLOOKUP(VALUE(B47),'Listing Players'!A:I,3,FALSE)," - ",VLOOKUP(VALUE(B47),'Listing Players'!A:I,4,FALSE)," - ",VLOOKUP(VALUE(B47),'Listing Players'!A:I,5,FALSE))</f>
        <v>BEERTS SANNE - Vl-B234 - D6</v>
      </c>
      <c r="D47" s="2" t="str">
        <f>VLOOKUP(VALUE(B47),'Listing Players'!A:I,8,FALSE)</f>
        <v>PMIN2</v>
      </c>
      <c r="E47" s="2" t="s">
        <v>372</v>
      </c>
      <c r="F47" s="2"/>
      <c r="G47" s="2"/>
      <c r="H47" s="2"/>
      <c r="I47" s="2"/>
      <c r="J47" s="2">
        <v>45</v>
      </c>
    </row>
    <row r="48" spans="1:10" ht="19.5" customHeight="1" x14ac:dyDescent="0.25">
      <c r="A48" s="2">
        <v>45</v>
      </c>
      <c r="B48" s="2">
        <v>169739</v>
      </c>
      <c r="C48" s="2" t="str">
        <f>CONCATENATE(VLOOKUP(VALUE(B48),'Listing Players'!A:I,2,FALSE)," ",VLOOKUP(VALUE(B48),'Listing Players'!A:I,3,FALSE)," - ",VLOOKUP(VALUE(B48),'Listing Players'!A:I,4,FALSE)," - ",VLOOKUP(VALUE(B48),'Listing Players'!A:I,5,FALSE))</f>
        <v>PIDRE RIVERA NOELIA - BBW319 - D6</v>
      </c>
      <c r="D48" s="2" t="str">
        <f>VLOOKUP(VALUE(B48),'Listing Players'!A:I,8,FALSE)</f>
        <v>PMIN2</v>
      </c>
      <c r="E48" s="2" t="s">
        <v>372</v>
      </c>
      <c r="F48" s="2"/>
      <c r="G48" s="2"/>
      <c r="H48" s="2"/>
      <c r="I48" s="2"/>
      <c r="J48" s="2">
        <v>40</v>
      </c>
    </row>
    <row r="49" spans="1:10" ht="19.5" customHeight="1" x14ac:dyDescent="0.25">
      <c r="A49" s="2">
        <v>46</v>
      </c>
      <c r="B49" s="2">
        <v>166613</v>
      </c>
      <c r="C49" s="2" t="str">
        <f>CONCATENATE(VLOOKUP(VALUE(B49),'Listing Players'!A:I,2,FALSE)," ",VLOOKUP(VALUE(B49),'Listing Players'!A:I,3,FALSE)," - ",VLOOKUP(VALUE(B49),'Listing Players'!A:I,4,FALSE)," - ",VLOOKUP(VALUE(B49),'Listing Players'!A:I,5,FALSE))</f>
        <v>KESSELS AXELLE - L284 - D6</v>
      </c>
      <c r="D49" s="2" t="str">
        <f>VLOOKUP(VALUE(B49),'Listing Players'!A:I,8,FALSE)</f>
        <v>MIN1</v>
      </c>
      <c r="E49" s="2" t="s">
        <v>372</v>
      </c>
      <c r="F49" s="2"/>
      <c r="G49" s="2">
        <v>1</v>
      </c>
      <c r="H49" s="2"/>
      <c r="I49" s="2">
        <v>8</v>
      </c>
      <c r="J49" s="2"/>
    </row>
    <row r="50" spans="1:10" ht="19.5" customHeight="1" x14ac:dyDescent="0.25">
      <c r="A50" s="2">
        <v>47</v>
      </c>
      <c r="B50" s="2">
        <v>168558</v>
      </c>
      <c r="C50" s="2" t="str">
        <f>CONCATENATE(VLOOKUP(VALUE(B50),'Listing Players'!A:I,2,FALSE)," ",VLOOKUP(VALUE(B50),'Listing Players'!A:I,3,FALSE)," - ",VLOOKUP(VALUE(B50),'Listing Players'!A:I,4,FALSE)," - ",VLOOKUP(VALUE(B50),'Listing Players'!A:I,5,FALSE))</f>
        <v>TONDEUR CRAEMERS LEA - H004 - D6</v>
      </c>
      <c r="D50" s="2" t="str">
        <f>VLOOKUP(VALUE(B50),'Listing Players'!A:I,8,FALSE)</f>
        <v>PMIN2</v>
      </c>
      <c r="E50" s="2" t="s">
        <v>372</v>
      </c>
      <c r="F50" s="2"/>
      <c r="G50" s="2"/>
      <c r="H50" s="2"/>
      <c r="I50" s="2"/>
      <c r="J50" s="2">
        <v>35</v>
      </c>
    </row>
    <row r="51" spans="1:10" ht="19.5" customHeight="1" x14ac:dyDescent="0.25">
      <c r="A51" s="2">
        <v>48</v>
      </c>
      <c r="B51" s="2">
        <v>164736</v>
      </c>
      <c r="C51" s="2" t="str">
        <f>CONCATENATE(VLOOKUP(VALUE(B51),'Listing Players'!A:I,2,FALSE)," ",VLOOKUP(VALUE(B51),'Listing Players'!A:I,3,FALSE)," - ",VLOOKUP(VALUE(B51),'Listing Players'!A:I,4,FALSE)," - ",VLOOKUP(VALUE(B51),'Listing Players'!A:I,5,FALSE))</f>
        <v>DECLOUX LISA - N104 - NC</v>
      </c>
      <c r="D51" s="2" t="str">
        <f>VLOOKUP(VALUE(B51),'Listing Players'!A:I,8,FALSE)</f>
        <v>POU</v>
      </c>
      <c r="E51" s="2" t="s">
        <v>372</v>
      </c>
      <c r="F51" s="2"/>
      <c r="G51" s="2"/>
      <c r="H51" s="2"/>
      <c r="I51" s="2"/>
      <c r="J51" s="2">
        <v>30</v>
      </c>
    </row>
    <row r="52" spans="1:10" ht="19.5" customHeight="1" x14ac:dyDescent="0.25">
      <c r="A52" s="2">
        <v>49</v>
      </c>
      <c r="B52" s="2">
        <v>170600</v>
      </c>
      <c r="C52" s="2" t="str">
        <f>CONCATENATE(VLOOKUP(VALUE(B52),'Listing Players'!A:I,2,FALSE)," ",VLOOKUP(VALUE(B52),'Listing Players'!A:I,3,FALSE)," - ",VLOOKUP(VALUE(B52),'Listing Players'!A:I,4,FALSE)," - ",VLOOKUP(VALUE(B52),'Listing Players'!A:I,5,FALSE))</f>
        <v>SCHIPPEFILT LEANA - BBW319 - NC</v>
      </c>
      <c r="D52" s="2" t="str">
        <f>VLOOKUP(VALUE(B52),'Listing Players'!A:I,8,FALSE)</f>
        <v>POU</v>
      </c>
      <c r="E52" s="2" t="s">
        <v>372</v>
      </c>
      <c r="F52" s="2"/>
      <c r="G52" s="2"/>
      <c r="H52" s="2"/>
      <c r="I52" s="2"/>
      <c r="J52" s="2">
        <v>25</v>
      </c>
    </row>
  </sheetData>
  <autoFilter ref="A3:J52"/>
  <sortState ref="B30:G31">
    <sortCondition descending="1" ref="G30:G31"/>
  </sortState>
  <mergeCells count="3">
    <mergeCell ref="A1:J1"/>
    <mergeCell ref="F2:J2"/>
    <mergeCell ref="A2:E2"/>
  </mergeCells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>
      <selection activeCell="A2" sqref="A2:B24"/>
    </sheetView>
  </sheetViews>
  <sheetFormatPr baseColWidth="10" defaultRowHeight="15" x14ac:dyDescent="0.25"/>
  <sheetData>
    <row r="1" spans="1:2" x14ac:dyDescent="0.25">
      <c r="A1" s="1" t="s">
        <v>0</v>
      </c>
      <c r="B1" s="1" t="s">
        <v>250</v>
      </c>
    </row>
    <row r="2" spans="1:2" x14ac:dyDescent="0.25">
      <c r="A2" s="1">
        <v>1</v>
      </c>
      <c r="B2" s="1">
        <v>75</v>
      </c>
    </row>
    <row r="3" spans="1:2" x14ac:dyDescent="0.25">
      <c r="A3" s="1">
        <v>2</v>
      </c>
      <c r="B3" s="1">
        <v>70</v>
      </c>
    </row>
    <row r="4" spans="1:2" x14ac:dyDescent="0.25">
      <c r="A4" s="1">
        <v>3</v>
      </c>
      <c r="B4" s="1">
        <v>65</v>
      </c>
    </row>
    <row r="5" spans="1:2" x14ac:dyDescent="0.25">
      <c r="A5" s="1">
        <v>4</v>
      </c>
      <c r="B5" s="1">
        <v>60</v>
      </c>
    </row>
    <row r="6" spans="1:2" x14ac:dyDescent="0.25">
      <c r="A6" s="1">
        <v>5</v>
      </c>
      <c r="B6" s="1">
        <v>55</v>
      </c>
    </row>
    <row r="7" spans="1:2" x14ac:dyDescent="0.25">
      <c r="A7" s="1">
        <v>6</v>
      </c>
      <c r="B7" s="1">
        <v>50</v>
      </c>
    </row>
    <row r="8" spans="1:2" x14ac:dyDescent="0.25">
      <c r="A8" s="1">
        <v>7</v>
      </c>
      <c r="B8" s="1">
        <v>45</v>
      </c>
    </row>
    <row r="9" spans="1:2" x14ac:dyDescent="0.25">
      <c r="A9" s="1">
        <v>8</v>
      </c>
      <c r="B9" s="1">
        <v>40</v>
      </c>
    </row>
    <row r="10" spans="1:2" x14ac:dyDescent="0.25">
      <c r="A10" s="1">
        <v>9</v>
      </c>
      <c r="B10" s="1">
        <v>35</v>
      </c>
    </row>
    <row r="11" spans="1:2" x14ac:dyDescent="0.25">
      <c r="A11" s="1">
        <v>10</v>
      </c>
      <c r="B11" s="1">
        <v>30</v>
      </c>
    </row>
    <row r="12" spans="1:2" x14ac:dyDescent="0.25">
      <c r="A12" s="1">
        <v>11</v>
      </c>
      <c r="B12" s="1">
        <v>25</v>
      </c>
    </row>
    <row r="13" spans="1:2" x14ac:dyDescent="0.25">
      <c r="A13" s="1">
        <v>12</v>
      </c>
      <c r="B13" s="1">
        <v>20</v>
      </c>
    </row>
    <row r="14" spans="1:2" x14ac:dyDescent="0.25">
      <c r="A14" s="1">
        <v>13</v>
      </c>
      <c r="B14" s="1">
        <v>18</v>
      </c>
    </row>
    <row r="15" spans="1:2" x14ac:dyDescent="0.25">
      <c r="A15" s="1">
        <v>14</v>
      </c>
      <c r="B15" s="1">
        <v>16</v>
      </c>
    </row>
    <row r="16" spans="1:2" x14ac:dyDescent="0.25">
      <c r="A16" s="1">
        <v>15</v>
      </c>
      <c r="B16" s="1">
        <v>14</v>
      </c>
    </row>
    <row r="17" spans="1:2" x14ac:dyDescent="0.25">
      <c r="A17" s="1">
        <v>16</v>
      </c>
      <c r="B17" s="1">
        <v>12</v>
      </c>
    </row>
    <row r="18" spans="1:2" x14ac:dyDescent="0.25">
      <c r="A18" s="1">
        <v>17</v>
      </c>
      <c r="B18" s="1">
        <v>10</v>
      </c>
    </row>
    <row r="19" spans="1:2" x14ac:dyDescent="0.25">
      <c r="A19" s="1">
        <v>18</v>
      </c>
      <c r="B19" s="1">
        <v>8</v>
      </c>
    </row>
    <row r="20" spans="1:2" x14ac:dyDescent="0.25">
      <c r="A20" s="1">
        <v>19</v>
      </c>
      <c r="B20" s="1">
        <v>6</v>
      </c>
    </row>
    <row r="21" spans="1:2" x14ac:dyDescent="0.25">
      <c r="A21" s="1">
        <v>20</v>
      </c>
      <c r="B21" s="1">
        <v>4</v>
      </c>
    </row>
    <row r="22" spans="1:2" x14ac:dyDescent="0.25">
      <c r="A22" s="1">
        <v>21</v>
      </c>
      <c r="B22" s="1">
        <v>1</v>
      </c>
    </row>
    <row r="23" spans="1:2" x14ac:dyDescent="0.25">
      <c r="A23" s="1">
        <v>22</v>
      </c>
      <c r="B23" s="1">
        <v>1</v>
      </c>
    </row>
    <row r="24" spans="1:2" x14ac:dyDescent="0.25">
      <c r="A24" s="1">
        <v>23</v>
      </c>
      <c r="B24" s="1">
        <v>1</v>
      </c>
    </row>
    <row r="25" spans="1:2" x14ac:dyDescent="0.25">
      <c r="A25" s="1">
        <v>24</v>
      </c>
      <c r="B25" s="1">
        <v>1</v>
      </c>
    </row>
    <row r="26" spans="1:2" x14ac:dyDescent="0.25">
      <c r="A26" s="1">
        <v>25</v>
      </c>
      <c r="B26" s="1">
        <v>1</v>
      </c>
    </row>
    <row r="27" spans="1:2" x14ac:dyDescent="0.25">
      <c r="A27" s="1">
        <v>26</v>
      </c>
      <c r="B27" s="1">
        <v>1</v>
      </c>
    </row>
    <row r="28" spans="1:2" x14ac:dyDescent="0.25">
      <c r="A28" s="1">
        <v>27</v>
      </c>
      <c r="B28" s="1">
        <v>1</v>
      </c>
    </row>
    <row r="29" spans="1:2" x14ac:dyDescent="0.25">
      <c r="A29" s="1">
        <v>28</v>
      </c>
      <c r="B29" s="1">
        <v>1</v>
      </c>
    </row>
    <row r="30" spans="1:2" x14ac:dyDescent="0.25">
      <c r="A30" s="1">
        <v>29</v>
      </c>
      <c r="B30" s="1">
        <v>1</v>
      </c>
    </row>
    <row r="31" spans="1:2" x14ac:dyDescent="0.25">
      <c r="A31" s="1">
        <v>30</v>
      </c>
      <c r="B31" s="1">
        <v>1</v>
      </c>
    </row>
    <row r="32" spans="1:2" x14ac:dyDescent="0.25">
      <c r="A32" s="1">
        <v>31</v>
      </c>
      <c r="B32" s="1">
        <v>1</v>
      </c>
    </row>
    <row r="33" spans="1:2" x14ac:dyDescent="0.25">
      <c r="A33" s="1">
        <v>32</v>
      </c>
      <c r="B33" s="1">
        <v>1</v>
      </c>
    </row>
    <row r="34" spans="1:2" x14ac:dyDescent="0.25">
      <c r="A34" s="1">
        <v>33</v>
      </c>
      <c r="B34" s="1">
        <v>1</v>
      </c>
    </row>
    <row r="35" spans="1:2" x14ac:dyDescent="0.25">
      <c r="A35" s="1">
        <v>34</v>
      </c>
      <c r="B35" s="1">
        <v>1</v>
      </c>
    </row>
    <row r="36" spans="1:2" x14ac:dyDescent="0.25">
      <c r="A36" s="1">
        <v>35</v>
      </c>
      <c r="B36" s="1">
        <v>1</v>
      </c>
    </row>
    <row r="37" spans="1:2" x14ac:dyDescent="0.25">
      <c r="A37" s="1">
        <v>36</v>
      </c>
      <c r="B37" s="1">
        <v>1</v>
      </c>
    </row>
    <row r="38" spans="1:2" x14ac:dyDescent="0.25">
      <c r="A38" s="1">
        <v>37</v>
      </c>
      <c r="B38" s="1">
        <v>1</v>
      </c>
    </row>
    <row r="39" spans="1:2" x14ac:dyDescent="0.25">
      <c r="A39" s="1">
        <v>38</v>
      </c>
      <c r="B39" s="1">
        <v>1</v>
      </c>
    </row>
    <row r="40" spans="1:2" x14ac:dyDescent="0.25">
      <c r="A40" s="1">
        <v>39</v>
      </c>
      <c r="B40" s="1">
        <v>1</v>
      </c>
    </row>
    <row r="41" spans="1:2" x14ac:dyDescent="0.25">
      <c r="A41" s="1">
        <v>40</v>
      </c>
      <c r="B41" s="1">
        <v>1</v>
      </c>
    </row>
    <row r="42" spans="1:2" x14ac:dyDescent="0.25">
      <c r="A42" s="1">
        <v>41</v>
      </c>
      <c r="B42" s="1">
        <v>1</v>
      </c>
    </row>
    <row r="43" spans="1:2" x14ac:dyDescent="0.25">
      <c r="A43" s="1">
        <v>42</v>
      </c>
      <c r="B43" s="1">
        <v>1</v>
      </c>
    </row>
    <row r="44" spans="1:2" x14ac:dyDescent="0.25">
      <c r="A44" s="1">
        <v>43</v>
      </c>
      <c r="B44" s="1">
        <v>1</v>
      </c>
    </row>
    <row r="45" spans="1:2" x14ac:dyDescent="0.25">
      <c r="A45" s="1">
        <v>44</v>
      </c>
      <c r="B45" s="1">
        <v>1</v>
      </c>
    </row>
    <row r="46" spans="1:2" x14ac:dyDescent="0.25">
      <c r="A46" s="1">
        <v>45</v>
      </c>
      <c r="B46" s="1">
        <v>1</v>
      </c>
    </row>
    <row r="47" spans="1:2" x14ac:dyDescent="0.25">
      <c r="A47" s="1">
        <v>46</v>
      </c>
      <c r="B47" s="1">
        <v>1</v>
      </c>
    </row>
    <row r="48" spans="1:2" x14ac:dyDescent="0.25">
      <c r="A48" s="1">
        <v>47</v>
      </c>
      <c r="B48" s="1">
        <v>1</v>
      </c>
    </row>
    <row r="49" spans="1:2" x14ac:dyDescent="0.25">
      <c r="A49" s="1">
        <v>48</v>
      </c>
      <c r="B49" s="1">
        <v>1</v>
      </c>
    </row>
    <row r="50" spans="1:2" x14ac:dyDescent="0.25">
      <c r="A50" s="1">
        <v>49</v>
      </c>
      <c r="B50" s="1">
        <v>1</v>
      </c>
    </row>
    <row r="51" spans="1:2" x14ac:dyDescent="0.25">
      <c r="A51" s="1">
        <v>50</v>
      </c>
      <c r="B51" s="1">
        <v>1</v>
      </c>
    </row>
    <row r="52" spans="1:2" x14ac:dyDescent="0.25">
      <c r="A52" s="1">
        <v>51</v>
      </c>
      <c r="B52" s="1">
        <v>1</v>
      </c>
    </row>
    <row r="53" spans="1:2" x14ac:dyDescent="0.25">
      <c r="A53" s="1">
        <v>52</v>
      </c>
      <c r="B53" s="1">
        <v>1</v>
      </c>
    </row>
    <row r="54" spans="1:2" x14ac:dyDescent="0.25">
      <c r="A54" s="1">
        <v>53</v>
      </c>
      <c r="B54" s="1">
        <v>1</v>
      </c>
    </row>
    <row r="55" spans="1:2" x14ac:dyDescent="0.25">
      <c r="A55" s="1">
        <v>54</v>
      </c>
      <c r="B55" s="1">
        <v>1</v>
      </c>
    </row>
    <row r="56" spans="1:2" x14ac:dyDescent="0.25">
      <c r="A56" s="1">
        <v>55</v>
      </c>
      <c r="B56" s="1">
        <v>1</v>
      </c>
    </row>
    <row r="57" spans="1:2" x14ac:dyDescent="0.25">
      <c r="A57" s="1">
        <v>56</v>
      </c>
      <c r="B57" s="1">
        <v>1</v>
      </c>
    </row>
    <row r="58" spans="1:2" x14ac:dyDescent="0.25">
      <c r="A58" s="1">
        <v>57</v>
      </c>
      <c r="B58" s="1">
        <v>1</v>
      </c>
    </row>
    <row r="59" spans="1:2" x14ac:dyDescent="0.25">
      <c r="A59" s="1">
        <v>58</v>
      </c>
      <c r="B59" s="1">
        <v>1</v>
      </c>
    </row>
    <row r="60" spans="1:2" x14ac:dyDescent="0.25">
      <c r="A60" s="1">
        <v>59</v>
      </c>
      <c r="B60" s="1">
        <v>1</v>
      </c>
    </row>
    <row r="61" spans="1:2" x14ac:dyDescent="0.25">
      <c r="A61" s="1">
        <v>60</v>
      </c>
      <c r="B61" s="1">
        <v>1</v>
      </c>
    </row>
    <row r="62" spans="1:2" x14ac:dyDescent="0.25">
      <c r="A62" s="1">
        <v>61</v>
      </c>
      <c r="B62" s="1">
        <v>1</v>
      </c>
    </row>
    <row r="63" spans="1:2" x14ac:dyDescent="0.25">
      <c r="A63" s="1">
        <v>62</v>
      </c>
      <c r="B63" s="1">
        <v>1</v>
      </c>
    </row>
    <row r="64" spans="1:2" x14ac:dyDescent="0.25">
      <c r="A64" s="1">
        <v>63</v>
      </c>
      <c r="B64" s="1">
        <v>1</v>
      </c>
    </row>
    <row r="65" spans="1:2" x14ac:dyDescent="0.25">
      <c r="A65" s="1">
        <v>64</v>
      </c>
      <c r="B65" s="1">
        <v>1</v>
      </c>
    </row>
    <row r="66" spans="1:2" x14ac:dyDescent="0.25">
      <c r="A66" s="1">
        <v>65</v>
      </c>
      <c r="B66" s="1">
        <v>1</v>
      </c>
    </row>
    <row r="67" spans="1:2" x14ac:dyDescent="0.25">
      <c r="A67" s="1">
        <v>66</v>
      </c>
      <c r="B67" s="1">
        <v>1</v>
      </c>
    </row>
    <row r="68" spans="1:2" x14ac:dyDescent="0.25">
      <c r="A68" s="1">
        <v>67</v>
      </c>
      <c r="B68" s="1">
        <v>1</v>
      </c>
    </row>
    <row r="69" spans="1:2" x14ac:dyDescent="0.25">
      <c r="A69" s="1">
        <v>68</v>
      </c>
      <c r="B69" s="1">
        <v>1</v>
      </c>
    </row>
    <row r="70" spans="1:2" x14ac:dyDescent="0.25">
      <c r="A70" s="1">
        <v>69</v>
      </c>
      <c r="B70" s="1">
        <v>1</v>
      </c>
    </row>
    <row r="71" spans="1:2" x14ac:dyDescent="0.25">
      <c r="A71" s="1">
        <v>70</v>
      </c>
      <c r="B71" s="1">
        <v>1</v>
      </c>
    </row>
    <row r="72" spans="1:2" x14ac:dyDescent="0.25">
      <c r="A72" s="1">
        <v>71</v>
      </c>
      <c r="B72" s="1">
        <v>1</v>
      </c>
    </row>
    <row r="73" spans="1:2" x14ac:dyDescent="0.25">
      <c r="A73" s="1">
        <v>72</v>
      </c>
      <c r="B73" s="1">
        <v>1</v>
      </c>
    </row>
    <row r="74" spans="1:2" x14ac:dyDescent="0.25">
      <c r="A74" s="1">
        <v>73</v>
      </c>
      <c r="B74" s="1">
        <v>1</v>
      </c>
    </row>
    <row r="75" spans="1:2" x14ac:dyDescent="0.25">
      <c r="A75" s="1">
        <v>74</v>
      </c>
      <c r="B75" s="1">
        <v>1</v>
      </c>
    </row>
    <row r="76" spans="1:2" x14ac:dyDescent="0.25">
      <c r="A76" s="1">
        <v>75</v>
      </c>
      <c r="B76" s="1">
        <v>1</v>
      </c>
    </row>
    <row r="77" spans="1:2" x14ac:dyDescent="0.25">
      <c r="A77" s="1">
        <v>76</v>
      </c>
      <c r="B77" s="1">
        <v>1</v>
      </c>
    </row>
    <row r="78" spans="1:2" x14ac:dyDescent="0.25">
      <c r="A78" s="1">
        <v>77</v>
      </c>
      <c r="B78" s="1">
        <v>1</v>
      </c>
    </row>
    <row r="79" spans="1:2" x14ac:dyDescent="0.25">
      <c r="A79" s="1">
        <v>78</v>
      </c>
      <c r="B79" s="1">
        <v>1</v>
      </c>
    </row>
    <row r="80" spans="1:2" x14ac:dyDescent="0.25">
      <c r="A80" s="1">
        <v>79</v>
      </c>
      <c r="B80" s="1">
        <v>1</v>
      </c>
    </row>
    <row r="81" spans="1:2" x14ac:dyDescent="0.25">
      <c r="A81" s="1">
        <v>80</v>
      </c>
      <c r="B81" s="1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Listing Players</vt:lpstr>
      <vt:lpstr>Complete Ranking boys</vt:lpstr>
      <vt:lpstr>Complete Ranking girls</vt:lpstr>
      <vt:lpstr>Grille des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MATHIEU JASINSKI</cp:lastModifiedBy>
  <cp:lastPrinted>2024-11-18T13:00:55Z</cp:lastPrinted>
  <dcterms:created xsi:type="dcterms:W3CDTF">2024-10-03T10:09:17Z</dcterms:created>
  <dcterms:modified xsi:type="dcterms:W3CDTF">2025-02-17T10:28:14Z</dcterms:modified>
</cp:coreProperties>
</file>